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C:\Users\Owner\Documents\陸上競技協会\チャレンジ記録会\2026\第２回\"/>
    </mc:Choice>
  </mc:AlternateContent>
  <xr:revisionPtr revIDLastSave="0" documentId="13_ncr:1_{FF78B62F-7F36-47E8-91D8-361501BFCF43}" xr6:coauthVersionLast="47" xr6:coauthVersionMax="47" xr10:uidLastSave="{00000000-0000-0000-0000-000000000000}"/>
  <bookViews>
    <workbookView xWindow="-108" yWindow="-108" windowWidth="23256" windowHeight="12456" activeTab="1" xr2:uid="{00000000-000D-0000-FFFF-FFFF00000000}"/>
  </bookViews>
  <sheets>
    <sheet name="注意事項" sheetId="3" r:id="rId1"/>
    <sheet name="個人種目申込一覧表" sheetId="1" r:id="rId2"/>
    <sheet name="リレー申込票" sheetId="4" r:id="rId3"/>
  </sheets>
  <definedNames>
    <definedName name="_xlnm.Print_Area" localSheetId="2">リレー申込票!$B$1:$I$29</definedName>
    <definedName name="_xlnm.Print_Area" localSheetId="1">個人種目申込一覧表!$A$1:$I$114</definedName>
    <definedName name="ﾏｽﾀｰｽﾞ女子">個人種目申込一覧表!$S$12:$S$13</definedName>
    <definedName name="ﾏｽﾀｰｽﾞ男子">個人種目申込一覧表!$R$12:$R$13</definedName>
    <definedName name="女子">個人種目申込一覧表!$O$12:$O$30</definedName>
    <definedName name="小学女子">個人種目申込一覧表!$M$12:$M$25</definedName>
    <definedName name="小学男子">個人種目申込一覧表!$L$12:$L$25</definedName>
    <definedName name="男子">個人種目申込一覧表!$N$12:$N$35</definedName>
    <definedName name="中学女子">個人種目申込一覧表!$O$13:$O$32</definedName>
    <definedName name="中学男子">個人種目申込一覧表!$N$13:$N$22</definedName>
  </definedNames>
  <calcPr calcId="191029"/>
</workbook>
</file>

<file path=xl/calcChain.xml><?xml version="1.0" encoding="utf-8"?>
<calcChain xmlns="http://schemas.openxmlformats.org/spreadsheetml/2006/main">
  <c r="I6" i="4" l="1"/>
  <c r="C6" i="4"/>
  <c r="B1" i="4"/>
  <c r="K65" i="4"/>
  <c r="K60" i="4"/>
  <c r="K55" i="4"/>
  <c r="K50" i="4"/>
  <c r="K45" i="4"/>
  <c r="K40" i="4"/>
  <c r="K35" i="4"/>
  <c r="K30" i="4"/>
  <c r="K25" i="4"/>
  <c r="K20" i="4"/>
  <c r="K15" i="4"/>
  <c r="K10" i="4"/>
  <c r="A16" i="1"/>
  <c r="A96" i="1"/>
  <c r="A76" i="1"/>
  <c r="A56" i="1"/>
  <c r="A36" i="1"/>
  <c r="A95" i="1"/>
  <c r="A75" i="1"/>
  <c r="A55" i="1"/>
  <c r="A35" i="1"/>
  <c r="A15" i="1"/>
  <c r="H9" i="1" l="1"/>
  <c r="E6" i="4"/>
  <c r="B9" i="1"/>
  <c r="C9" i="1"/>
  <c r="E9" i="1" s="1"/>
  <c r="I9" i="1" l="1"/>
</calcChain>
</file>

<file path=xl/sharedStrings.xml><?xml version="1.0" encoding="utf-8"?>
<sst xmlns="http://schemas.openxmlformats.org/spreadsheetml/2006/main" count="293" uniqueCount="160">
  <si>
    <t>申　込
責任者</t>
    <rPh sb="0" eb="1">
      <t>サル</t>
    </rPh>
    <rPh sb="2" eb="3">
      <t>コミ</t>
    </rPh>
    <rPh sb="4" eb="7">
      <t>セキニンシャ</t>
    </rPh>
    <phoneticPr fontId="2"/>
  </si>
  <si>
    <t>氏名</t>
    <rPh sb="0" eb="2">
      <t>シメイ</t>
    </rPh>
    <phoneticPr fontId="2"/>
  </si>
  <si>
    <t>住所</t>
    <rPh sb="0" eb="2">
      <t>ジュウショ</t>
    </rPh>
    <phoneticPr fontId="2"/>
  </si>
  <si>
    <t>Ｎｏ．</t>
    <phoneticPr fontId="2"/>
  </si>
  <si>
    <t>性別
/ｸﾗｽ</t>
    <rPh sb="0" eb="2">
      <t>セイベツ</t>
    </rPh>
    <phoneticPr fontId="2"/>
  </si>
  <si>
    <t>学年</t>
    <rPh sb="0" eb="2">
      <t>ガクネン</t>
    </rPh>
    <phoneticPr fontId="2"/>
  </si>
  <si>
    <t>《実施個人種目一覧》</t>
    <rPh sb="1" eb="3">
      <t>ジッシ</t>
    </rPh>
    <rPh sb="3" eb="5">
      <t>コジン</t>
    </rPh>
    <rPh sb="5" eb="7">
      <t>シュモク</t>
    </rPh>
    <rPh sb="7" eb="9">
      <t>イチラン</t>
    </rPh>
    <phoneticPr fontId="2"/>
  </si>
  <si>
    <t>氏名(半角ｶﾅ)</t>
    <rPh sb="0" eb="2">
      <t>シメイ</t>
    </rPh>
    <rPh sb="3" eb="5">
      <t>ハンカク</t>
    </rPh>
    <phoneticPr fontId="2"/>
  </si>
  <si>
    <t>記入例</t>
    <rPh sb="0" eb="2">
      <t>キニュウ</t>
    </rPh>
    <rPh sb="2" eb="3">
      <t>レイ</t>
    </rPh>
    <phoneticPr fontId="2"/>
  </si>
  <si>
    <t>参加料／種目</t>
    <rPh sb="0" eb="2">
      <t>サンカ</t>
    </rPh>
    <rPh sb="4" eb="6">
      <t>シュモク</t>
    </rPh>
    <phoneticPr fontId="2"/>
  </si>
  <si>
    <t>略称ｶﾅ（半角）</t>
    <rPh sb="0" eb="2">
      <t>リャクショウ</t>
    </rPh>
    <rPh sb="5" eb="7">
      <t>ハンカク</t>
    </rPh>
    <phoneticPr fontId="1"/>
  </si>
  <si>
    <t>団体名称</t>
    <rPh sb="0" eb="2">
      <t>ダンタイ</t>
    </rPh>
    <rPh sb="2" eb="4">
      <t>メイショウ</t>
    </rPh>
    <phoneticPr fontId="1"/>
  </si>
  <si>
    <t>※下の人数～参加料の欄は、データ入力の場合自動的に計算されます。</t>
    <rPh sb="1" eb="2">
      <t>シタ</t>
    </rPh>
    <rPh sb="3" eb="5">
      <t>ニンズウ</t>
    </rPh>
    <rPh sb="6" eb="8">
      <t>サンカ</t>
    </rPh>
    <rPh sb="8" eb="9">
      <t>リョウ</t>
    </rPh>
    <rPh sb="10" eb="11">
      <t>ラン</t>
    </rPh>
    <rPh sb="16" eb="18">
      <t>ニュウリョク</t>
    </rPh>
    <rPh sb="19" eb="21">
      <t>バアイ</t>
    </rPh>
    <rPh sb="21" eb="24">
      <t>ジドウテキ</t>
    </rPh>
    <rPh sb="25" eb="27">
      <t>ケイサン</t>
    </rPh>
    <phoneticPr fontId="2"/>
  </si>
  <si>
    <t>出場個人種目</t>
    <rPh sb="0" eb="2">
      <t>シュツジョウ</t>
    </rPh>
    <rPh sb="2" eb="4">
      <t>コジン</t>
    </rPh>
    <rPh sb="4" eb="6">
      <t>シュモク</t>
    </rPh>
    <phoneticPr fontId="2"/>
  </si>
  <si>
    <t>参考記録（公認最高記録または目標記録）</t>
    <rPh sb="0" eb="2">
      <t>サンコウ</t>
    </rPh>
    <rPh sb="2" eb="4">
      <t>キロク</t>
    </rPh>
    <rPh sb="5" eb="7">
      <t>コウニン</t>
    </rPh>
    <rPh sb="7" eb="9">
      <t>サイコウ</t>
    </rPh>
    <rPh sb="9" eb="11">
      <t>キロク</t>
    </rPh>
    <rPh sb="14" eb="16">
      <t>モクヒョウ</t>
    </rPh>
    <rPh sb="16" eb="18">
      <t>キロク</t>
    </rPh>
    <phoneticPr fontId="1"/>
  </si>
  <si>
    <t>申込人数/
種目数合計</t>
    <rPh sb="0" eb="2">
      <t>モウシコミ</t>
    </rPh>
    <rPh sb="2" eb="3">
      <t>ヒト</t>
    </rPh>
    <rPh sb="3" eb="4">
      <t>スウ</t>
    </rPh>
    <rPh sb="6" eb="8">
      <t>シュモク</t>
    </rPh>
    <rPh sb="8" eb="9">
      <t>スウ</t>
    </rPh>
    <rPh sb="9" eb="11">
      <t>ゴウケイ</t>
    </rPh>
    <phoneticPr fontId="2"/>
  </si>
  <si>
    <t>参加料合計</t>
    <rPh sb="0" eb="2">
      <t>サンカ</t>
    </rPh>
    <rPh sb="2" eb="3">
      <t>リョウ</t>
    </rPh>
    <rPh sb="3" eb="5">
      <t>ゴウケイ</t>
    </rPh>
    <phoneticPr fontId="2"/>
  </si>
  <si>
    <t>上位所属/ｶﾃｺﾞﾘ</t>
    <rPh sb="0" eb="2">
      <t>ジョウイ</t>
    </rPh>
    <rPh sb="2" eb="4">
      <t>ショゾク</t>
    </rPh>
    <phoneticPr fontId="2"/>
  </si>
  <si>
    <t>【エントリー全般についての注意】</t>
    <rPh sb="6" eb="8">
      <t>ゼンパン</t>
    </rPh>
    <rPh sb="13" eb="15">
      <t>チュウイ</t>
    </rPh>
    <phoneticPr fontId="4"/>
  </si>
  <si>
    <t>各競技会のエントリーは、エントリーファイルの送信（受付）と参加料の納付により、完了となります。</t>
    <rPh sb="0" eb="1">
      <t>カク</t>
    </rPh>
    <rPh sb="1" eb="4">
      <t>キョウギカイ</t>
    </rPh>
    <rPh sb="22" eb="24">
      <t>ソウシン</t>
    </rPh>
    <rPh sb="25" eb="27">
      <t>ウケツケ</t>
    </rPh>
    <rPh sb="29" eb="32">
      <t>サンカリョウ</t>
    </rPh>
    <rPh sb="33" eb="35">
      <t>ノウフ</t>
    </rPh>
    <rPh sb="39" eb="41">
      <t>カンリョウ</t>
    </rPh>
    <phoneticPr fontId="4"/>
  </si>
  <si>
    <t>必要事項を記入したエントリーファイルは、県陸協エントリーセンターから送信してください。</t>
    <rPh sb="0" eb="2">
      <t>ヒツヨウ</t>
    </rPh>
    <rPh sb="2" eb="4">
      <t>ジコウ</t>
    </rPh>
    <rPh sb="5" eb="7">
      <t>キニュウ</t>
    </rPh>
    <rPh sb="20" eb="21">
      <t>ケン</t>
    </rPh>
    <rPh sb="21" eb="22">
      <t>リク</t>
    </rPh>
    <rPh sb="22" eb="23">
      <t>キョウ</t>
    </rPh>
    <rPh sb="34" eb="36">
      <t>ソウシン</t>
    </rPh>
    <phoneticPr fontId="4"/>
  </si>
  <si>
    <t>（１）エントリーと参加料納付について</t>
    <rPh sb="9" eb="12">
      <t>サンカリョウ</t>
    </rPh>
    <rPh sb="12" eb="14">
      <t>ノウフ</t>
    </rPh>
    <phoneticPr fontId="4"/>
  </si>
  <si>
    <t>エントリー情報入力画面を開いて、</t>
    <rPh sb="5" eb="7">
      <t>ジョウホウ</t>
    </rPh>
    <rPh sb="7" eb="9">
      <t>ニュウリョク</t>
    </rPh>
    <rPh sb="9" eb="11">
      <t>ガメン</t>
    </rPh>
    <rPh sb="12" eb="13">
      <t>ヒラ</t>
    </rPh>
    <phoneticPr fontId="4"/>
  </si>
  <si>
    <t>①大会を選択　</t>
    <rPh sb="1" eb="3">
      <t>タイカイ</t>
    </rPh>
    <rPh sb="4" eb="6">
      <t>センタク</t>
    </rPh>
    <phoneticPr fontId="4"/>
  </si>
  <si>
    <t>②エントリー種別（新規／訂正送信）を選択</t>
    <rPh sb="6" eb="8">
      <t>シュベツ</t>
    </rPh>
    <rPh sb="9" eb="11">
      <t>シンキ</t>
    </rPh>
    <rPh sb="12" eb="14">
      <t>テイセイ</t>
    </rPh>
    <rPh sb="14" eb="16">
      <t>ソウシン</t>
    </rPh>
    <rPh sb="18" eb="20">
      <t>センタク</t>
    </rPh>
    <phoneticPr fontId="4"/>
  </si>
  <si>
    <t>　</t>
    <phoneticPr fontId="4"/>
  </si>
  <si>
    <t>　※訂正・追加の場合は、訂正分・追加分だけでなく、改めて全データを入力したファイルを送信してください。</t>
    <rPh sb="2" eb="4">
      <t>テイセイ</t>
    </rPh>
    <rPh sb="5" eb="7">
      <t>ツイカ</t>
    </rPh>
    <rPh sb="8" eb="10">
      <t>バアイ</t>
    </rPh>
    <rPh sb="12" eb="14">
      <t>テイセイ</t>
    </rPh>
    <rPh sb="14" eb="15">
      <t>フン</t>
    </rPh>
    <rPh sb="16" eb="18">
      <t>ツイカ</t>
    </rPh>
    <rPh sb="18" eb="19">
      <t>フン</t>
    </rPh>
    <rPh sb="25" eb="26">
      <t>アラタ</t>
    </rPh>
    <rPh sb="28" eb="29">
      <t>ゼン</t>
    </rPh>
    <rPh sb="33" eb="35">
      <t>ニュウリョク</t>
    </rPh>
    <rPh sb="42" eb="44">
      <t>ソウシン</t>
    </rPh>
    <phoneticPr fontId="4"/>
  </si>
  <si>
    <t>何らかのトラブルにより、エントリーファイルの送受信が正常に完了していない場合でも、参加料の納付が規定</t>
    <rPh sb="0" eb="1">
      <t>ナン</t>
    </rPh>
    <rPh sb="22" eb="25">
      <t>ソウジュシン</t>
    </rPh>
    <rPh sb="26" eb="28">
      <t>セイジョウ</t>
    </rPh>
    <rPh sb="29" eb="31">
      <t>カンリョウ</t>
    </rPh>
    <rPh sb="36" eb="38">
      <t>バアイ</t>
    </rPh>
    <rPh sb="41" eb="44">
      <t>サンカリョウ</t>
    </rPh>
    <rPh sb="45" eb="47">
      <t>ノウフ</t>
    </rPh>
    <rPh sb="48" eb="50">
      <t>キテイ</t>
    </rPh>
    <phoneticPr fontId="4"/>
  </si>
  <si>
    <t>③申込責任者氏名／所属団体名を入力</t>
    <rPh sb="1" eb="3">
      <t>モウシコミ</t>
    </rPh>
    <rPh sb="3" eb="6">
      <t>セキニンシャ</t>
    </rPh>
    <rPh sb="6" eb="8">
      <t>シメイ</t>
    </rPh>
    <rPh sb="9" eb="11">
      <t>ショゾク</t>
    </rPh>
    <rPh sb="11" eb="13">
      <t>ダンタイ</t>
    </rPh>
    <rPh sb="13" eb="14">
      <t>ナ</t>
    </rPh>
    <rPh sb="15" eb="17">
      <t>ニュウリョク</t>
    </rPh>
    <phoneticPr fontId="4"/>
  </si>
  <si>
    <t>④メールアドレスを入力</t>
    <rPh sb="9" eb="11">
      <t>ニュウリョク</t>
    </rPh>
    <phoneticPr fontId="4"/>
  </si>
  <si>
    <t>　※フリーメール（ yahoo など）の場合、返信メールがブロックされる場合があります。ご承知ください。</t>
    <rPh sb="20" eb="22">
      <t>バアイ</t>
    </rPh>
    <rPh sb="23" eb="25">
      <t>ヘンシン</t>
    </rPh>
    <rPh sb="36" eb="38">
      <t>バアイ</t>
    </rPh>
    <rPh sb="45" eb="47">
      <t>ショウチ</t>
    </rPh>
    <phoneticPr fontId="4"/>
  </si>
  <si>
    <t>⑤コメント</t>
    <phoneticPr fontId="4"/>
  </si>
  <si>
    <t>　※訂正送信の場合など、特記事項があれば記入してください。</t>
    <rPh sb="2" eb="4">
      <t>テイセイ</t>
    </rPh>
    <rPh sb="4" eb="6">
      <t>ソウシン</t>
    </rPh>
    <rPh sb="7" eb="9">
      <t>バアイ</t>
    </rPh>
    <rPh sb="12" eb="14">
      <t>トッキ</t>
    </rPh>
    <rPh sb="14" eb="16">
      <t>ジコウ</t>
    </rPh>
    <rPh sb="20" eb="22">
      <t>キニュウ</t>
    </rPh>
    <phoneticPr fontId="4"/>
  </si>
  <si>
    <t>⑥エントリーファイル添付</t>
    <rPh sb="10" eb="12">
      <t>テンプ</t>
    </rPh>
    <phoneticPr fontId="4"/>
  </si>
  <si>
    <t>　※参照ボタンを押し、各自のＰＣ上のエントリーファイルを選択したら、（通常）「開く」ボタンを押します。</t>
    <rPh sb="2" eb="4">
      <t>サンショウ</t>
    </rPh>
    <rPh sb="8" eb="9">
      <t>オ</t>
    </rPh>
    <rPh sb="11" eb="13">
      <t>カクジ</t>
    </rPh>
    <rPh sb="16" eb="17">
      <t>ウエ</t>
    </rPh>
    <rPh sb="28" eb="30">
      <t>センタク</t>
    </rPh>
    <rPh sb="35" eb="37">
      <t>ツウジョウ</t>
    </rPh>
    <rPh sb="39" eb="40">
      <t>ヒラ</t>
    </rPh>
    <rPh sb="46" eb="47">
      <t>オ</t>
    </rPh>
    <phoneticPr fontId="4"/>
  </si>
  <si>
    <t>⑦確認画面へ</t>
    <rPh sb="1" eb="3">
      <t>カクニン</t>
    </rPh>
    <rPh sb="3" eb="5">
      <t>ガメン</t>
    </rPh>
    <phoneticPr fontId="4"/>
  </si>
  <si>
    <t>⑧送信</t>
    <rPh sb="1" eb="3">
      <t>ソウシン</t>
    </rPh>
    <phoneticPr fontId="4"/>
  </si>
  <si>
    <t>②団体略称については、団体略称一覧のシートを参照してください。</t>
    <rPh sb="1" eb="3">
      <t>ダンタイ</t>
    </rPh>
    <rPh sb="3" eb="5">
      <t>リャクショウ</t>
    </rPh>
    <rPh sb="11" eb="13">
      <t>ダンタイ</t>
    </rPh>
    <rPh sb="13" eb="15">
      <t>リャクショウ</t>
    </rPh>
    <rPh sb="15" eb="17">
      <t>イチラン</t>
    </rPh>
    <rPh sb="22" eb="24">
      <t>サンショウ</t>
    </rPh>
    <phoneticPr fontId="4"/>
  </si>
  <si>
    <t>④参考記録は、ピリオドなど一切用いずに、トラック種目は1/100秒まで、フィールドはcmまでを記入してくだ</t>
    <rPh sb="1" eb="3">
      <t>サンコウ</t>
    </rPh>
    <rPh sb="3" eb="5">
      <t>キロク</t>
    </rPh>
    <rPh sb="13" eb="15">
      <t>イッサイ</t>
    </rPh>
    <rPh sb="15" eb="16">
      <t>モチ</t>
    </rPh>
    <rPh sb="24" eb="26">
      <t>シュモク</t>
    </rPh>
    <rPh sb="32" eb="33">
      <t>ビョウ</t>
    </rPh>
    <rPh sb="47" eb="49">
      <t>キニュウ</t>
    </rPh>
    <phoneticPr fontId="4"/>
  </si>
  <si>
    <t>　さい。手動で12秒6の場合でも、1260と入力してください。また、400mでも分表示（6251×　→　10251○）</t>
    <rPh sb="4" eb="6">
      <t>シュドウ</t>
    </rPh>
    <rPh sb="9" eb="10">
      <t>ビョウ</t>
    </rPh>
    <rPh sb="12" eb="14">
      <t>バアイ</t>
    </rPh>
    <rPh sb="22" eb="24">
      <t>ニュウリョク</t>
    </rPh>
    <rPh sb="40" eb="41">
      <t>フン</t>
    </rPh>
    <rPh sb="41" eb="43">
      <t>ヒョウジ</t>
    </rPh>
    <phoneticPr fontId="4"/>
  </si>
  <si>
    <t>　です。</t>
    <phoneticPr fontId="4"/>
  </si>
  <si>
    <t>通りに行われている場合には、原則としてエントリーを認め、競技会への参加を認めます。</t>
    <rPh sb="0" eb="1">
      <t>トオ</t>
    </rPh>
    <rPh sb="3" eb="4">
      <t>オコナ</t>
    </rPh>
    <rPh sb="9" eb="11">
      <t>バアイ</t>
    </rPh>
    <rPh sb="14" eb="16">
      <t>ゲンソク</t>
    </rPh>
    <rPh sb="25" eb="26">
      <t>ミト</t>
    </rPh>
    <rPh sb="28" eb="31">
      <t>キョウギカイ</t>
    </rPh>
    <rPh sb="33" eb="35">
      <t>サンカ</t>
    </rPh>
    <rPh sb="36" eb="37">
      <t>ミト</t>
    </rPh>
    <phoneticPr fontId="4"/>
  </si>
  <si>
    <t>　※大会ごとにファイルの送信先が異なりますので、間違いのないよう注意してください。</t>
    <rPh sb="2" eb="4">
      <t>タイカイ</t>
    </rPh>
    <rPh sb="12" eb="14">
      <t>ソウシン</t>
    </rPh>
    <rPh sb="14" eb="15">
      <t>サキ</t>
    </rPh>
    <rPh sb="16" eb="17">
      <t>コト</t>
    </rPh>
    <rPh sb="24" eb="26">
      <t>マチガ</t>
    </rPh>
    <rPh sb="32" eb="34">
      <t>チュウイ</t>
    </rPh>
    <phoneticPr fontId="4"/>
  </si>
  <si>
    <t>　※参加料納付（送金）にも必ず共通の氏名／団体名を使用してください。共通でないものを使用した場合、入金</t>
    <rPh sb="2" eb="5">
      <t>サンカリョウ</t>
    </rPh>
    <rPh sb="5" eb="7">
      <t>ノウフ</t>
    </rPh>
    <rPh sb="8" eb="10">
      <t>ソウキン</t>
    </rPh>
    <rPh sb="13" eb="14">
      <t>カナラ</t>
    </rPh>
    <rPh sb="15" eb="17">
      <t>キョウツウ</t>
    </rPh>
    <rPh sb="18" eb="20">
      <t>シメイ</t>
    </rPh>
    <rPh sb="21" eb="23">
      <t>ダンタイ</t>
    </rPh>
    <rPh sb="23" eb="24">
      <t>メイ</t>
    </rPh>
    <rPh sb="25" eb="27">
      <t>シヨウ</t>
    </rPh>
    <rPh sb="34" eb="36">
      <t>キョウツウ</t>
    </rPh>
    <rPh sb="42" eb="44">
      <t>シヨウ</t>
    </rPh>
    <rPh sb="46" eb="48">
      <t>バアイ</t>
    </rPh>
    <rPh sb="49" eb="51">
      <t>ニュウキン</t>
    </rPh>
    <phoneticPr fontId="4"/>
  </si>
  <si>
    <t>　　が確認できず、エントリー完了とみなされない場合があります。</t>
    <rPh sb="3" eb="5">
      <t>カクニン</t>
    </rPh>
    <rPh sb="14" eb="16">
      <t>カンリョウ</t>
    </rPh>
    <rPh sb="23" eb="25">
      <t>バアイ</t>
    </rPh>
    <phoneticPr fontId="4"/>
  </si>
  <si>
    <t>⑤ファイル名については、デフォルトでは (大会略号)_entryfile となっているので、entryfile の部分を団体名に</t>
    <rPh sb="5" eb="6">
      <t>メイ</t>
    </rPh>
    <rPh sb="21" eb="23">
      <t>タイカイ</t>
    </rPh>
    <rPh sb="23" eb="25">
      <t>リャクゴウ</t>
    </rPh>
    <rPh sb="57" eb="59">
      <t>ブブン</t>
    </rPh>
    <rPh sb="60" eb="62">
      <t>ダンタイ</t>
    </rPh>
    <rPh sb="62" eb="63">
      <t>メイ</t>
    </rPh>
    <phoneticPr fontId="4"/>
  </si>
  <si>
    <t>　変えてください。（例：#4kyoka_entryfile を #4kyoka_長野高 に変更）</t>
    <rPh sb="1" eb="2">
      <t>カ</t>
    </rPh>
    <rPh sb="10" eb="11">
      <t>レイ</t>
    </rPh>
    <rPh sb="40" eb="42">
      <t>ナガノ</t>
    </rPh>
    <rPh sb="42" eb="43">
      <t>タカ</t>
    </rPh>
    <rPh sb="45" eb="47">
      <t>ヘンコウ</t>
    </rPh>
    <phoneticPr fontId="4"/>
  </si>
  <si>
    <t>長野　陸夫</t>
    <rPh sb="0" eb="2">
      <t>ナガノ</t>
    </rPh>
    <rPh sb="3" eb="4">
      <t>リク</t>
    </rPh>
    <rPh sb="4" eb="5">
      <t>オット</t>
    </rPh>
    <phoneticPr fontId="2"/>
  </si>
  <si>
    <t>ﾅｶﾞﾉ ﾘｸｵ</t>
    <phoneticPr fontId="2"/>
  </si>
  <si>
    <t>③氏名・ﾌﾘｶﾞﾅ欄は、姓と名の間に空白１つ（全角／半角どちらでも可）が標準です。</t>
    <rPh sb="1" eb="3">
      <t>シメイ</t>
    </rPh>
    <rPh sb="9" eb="10">
      <t>ラン</t>
    </rPh>
    <rPh sb="12" eb="13">
      <t>セイ</t>
    </rPh>
    <rPh sb="14" eb="15">
      <t>ナ</t>
    </rPh>
    <rPh sb="16" eb="17">
      <t>アイダ</t>
    </rPh>
    <rPh sb="19" eb="20">
      <t>クウハク</t>
    </rPh>
    <rPh sb="23" eb="25">
      <t>ゼンカク</t>
    </rPh>
    <rPh sb="26" eb="28">
      <t>ハンカク</t>
    </rPh>
    <rPh sb="33" eb="34">
      <t>）</t>
    </rPh>
    <rPh sb="35" eb="37">
      <t>ヒョウジュン</t>
    </rPh>
    <rPh sb="36" eb="38">
      <t>ヒョウジュン</t>
    </rPh>
    <phoneticPr fontId="4"/>
  </si>
  <si>
    <t>（２）エントリーファイル入力について</t>
    <rPh sb="12" eb="14">
      <t>ニュウリョク</t>
    </rPh>
    <phoneticPr fontId="4"/>
  </si>
  <si>
    <t>（３）エントリーセンターの利用方法</t>
    <rPh sb="13" eb="15">
      <t>リヨウ</t>
    </rPh>
    <rPh sb="15" eb="17">
      <t>ホウホウ</t>
    </rPh>
    <phoneticPr fontId="4"/>
  </si>
  <si>
    <t>①原則として、色のついたセル範囲は入力（選択）必須事項です。必ず記入してください。</t>
    <rPh sb="1" eb="3">
      <t>ゲンソク</t>
    </rPh>
    <rPh sb="7" eb="8">
      <t>イロ</t>
    </rPh>
    <rPh sb="14" eb="16">
      <t>ハンイ</t>
    </rPh>
    <rPh sb="17" eb="19">
      <t>ニュウリョク</t>
    </rPh>
    <rPh sb="20" eb="22">
      <t>センタク</t>
    </rPh>
    <rPh sb="23" eb="25">
      <t>ヒッス</t>
    </rPh>
    <rPh sb="25" eb="27">
      <t>ジコウ</t>
    </rPh>
    <rPh sb="30" eb="31">
      <t>カナラ</t>
    </rPh>
    <rPh sb="32" eb="34">
      <t>キニュウ</t>
    </rPh>
    <phoneticPr fontId="4"/>
  </si>
  <si>
    <t>中学生</t>
    <rPh sb="0" eb="3">
      <t>チュウガクセイ</t>
    </rPh>
    <phoneticPr fontId="1"/>
  </si>
  <si>
    <t>一般</t>
    <rPh sb="0" eb="2">
      <t>イッパン</t>
    </rPh>
    <phoneticPr fontId="1"/>
  </si>
  <si>
    <t>高校生</t>
    <rPh sb="0" eb="3">
      <t>コウコウセイ</t>
    </rPh>
    <phoneticPr fontId="1"/>
  </si>
  <si>
    <t>個人種目申込一覧表／茅野市陸上競技協会</t>
    <rPh sb="0" eb="2">
      <t>コジン</t>
    </rPh>
    <rPh sb="2" eb="4">
      <t>シュモク</t>
    </rPh>
    <rPh sb="4" eb="6">
      <t>モウシコミ</t>
    </rPh>
    <rPh sb="6" eb="8">
      <t>イチラン</t>
    </rPh>
    <rPh sb="8" eb="9">
      <t>ヒョウ</t>
    </rPh>
    <rPh sb="10" eb="12">
      <t>チノ</t>
    </rPh>
    <rPh sb="12" eb="13">
      <t>シ</t>
    </rPh>
    <rPh sb="13" eb="15">
      <t>リクジョウ</t>
    </rPh>
    <rPh sb="15" eb="17">
      <t>キョウギ</t>
    </rPh>
    <rPh sb="17" eb="19">
      <t>キョウカイ</t>
    </rPh>
    <phoneticPr fontId="2"/>
  </si>
  <si>
    <t>リレー申込票</t>
    <rPh sb="3" eb="5">
      <t>モウシコミ</t>
    </rPh>
    <rPh sb="5" eb="6">
      <t>ヒョウ</t>
    </rPh>
    <phoneticPr fontId="1"/>
  </si>
  <si>
    <t>※団体/責任者等のデータは個人種目申込一覧表のものを共有します。</t>
    <rPh sb="1" eb="3">
      <t>ダンタイ</t>
    </rPh>
    <rPh sb="4" eb="7">
      <t>セキニンシャ</t>
    </rPh>
    <rPh sb="7" eb="8">
      <t>ナド</t>
    </rPh>
    <rPh sb="13" eb="15">
      <t>コジン</t>
    </rPh>
    <rPh sb="15" eb="17">
      <t>シュモク</t>
    </rPh>
    <rPh sb="17" eb="19">
      <t>モウシコミ</t>
    </rPh>
    <rPh sb="19" eb="21">
      <t>イチラン</t>
    </rPh>
    <rPh sb="21" eb="22">
      <t>ヒョウ</t>
    </rPh>
    <rPh sb="26" eb="28">
      <t>キョウユウ</t>
    </rPh>
    <phoneticPr fontId="1"/>
  </si>
  <si>
    <t>申込種目数</t>
    <rPh sb="0" eb="2">
      <t>モウシコミ</t>
    </rPh>
    <rPh sb="2" eb="4">
      <t>シュモク</t>
    </rPh>
    <rPh sb="4" eb="5">
      <t>スウ</t>
    </rPh>
    <phoneticPr fontId="1"/>
  </si>
  <si>
    <t>参加（のべ）人数</t>
    <rPh sb="0" eb="2">
      <t>サンカ</t>
    </rPh>
    <rPh sb="6" eb="8">
      <t>ニンズウ</t>
    </rPh>
    <phoneticPr fontId="1"/>
  </si>
  <si>
    <t>参加料合計</t>
    <rPh sb="0" eb="2">
      <t>サンカ</t>
    </rPh>
    <rPh sb="2" eb="3">
      <t>リョウ</t>
    </rPh>
    <rPh sb="3" eb="5">
      <t>ゴウケイ</t>
    </rPh>
    <phoneticPr fontId="1"/>
  </si>
  <si>
    <t>性/クラス</t>
    <rPh sb="0" eb="1">
      <t>セイ</t>
    </rPh>
    <phoneticPr fontId="1"/>
  </si>
  <si>
    <t>種　　目</t>
    <rPh sb="0" eb="1">
      <t>シュ</t>
    </rPh>
    <rPh sb="3" eb="4">
      <t>メ</t>
    </rPh>
    <phoneticPr fontId="1"/>
  </si>
  <si>
    <t>チーム枝記号</t>
    <rPh sb="3" eb="4">
      <t>エダ</t>
    </rPh>
    <rPh sb="4" eb="6">
      <t>キゴウ</t>
    </rPh>
    <phoneticPr fontId="1"/>
  </si>
  <si>
    <t>参考記録</t>
    <rPh sb="0" eb="2">
      <t>サンコウ</t>
    </rPh>
    <rPh sb="2" eb="4">
      <t>キロク</t>
    </rPh>
    <phoneticPr fontId="1"/>
  </si>
  <si>
    <t>(A)</t>
    <phoneticPr fontId="1"/>
  </si>
  <si>
    <t>(B)</t>
    <phoneticPr fontId="1"/>
  </si>
  <si>
    <t>(D)</t>
    <phoneticPr fontId="1"/>
  </si>
  <si>
    <t>(E)</t>
    <phoneticPr fontId="1"/>
  </si>
  <si>
    <t>(F)</t>
    <phoneticPr fontId="1"/>
  </si>
  <si>
    <t>(G)</t>
    <phoneticPr fontId="1"/>
  </si>
  <si>
    <t>茅野市陸上競技協会　</t>
    <rPh sb="0" eb="3">
      <t>チノシ</t>
    </rPh>
    <rPh sb="3" eb="5">
      <t>リクジョウ</t>
    </rPh>
    <rPh sb="5" eb="7">
      <t>キョウギ</t>
    </rPh>
    <rPh sb="7" eb="9">
      <t>キョウカイ</t>
    </rPh>
    <phoneticPr fontId="1"/>
  </si>
  <si>
    <t>リレー参加料</t>
    <rPh sb="3" eb="6">
      <t>サンカリョウ</t>
    </rPh>
    <phoneticPr fontId="2"/>
  </si>
  <si>
    <t>M</t>
    <phoneticPr fontId="2"/>
  </si>
  <si>
    <t>D</t>
    <phoneticPr fontId="2"/>
  </si>
  <si>
    <t>男子</t>
    <rPh sb="0" eb="2">
      <t>ダンシ</t>
    </rPh>
    <phoneticPr fontId="1"/>
  </si>
  <si>
    <t>電話番号</t>
    <rPh sb="0" eb="2">
      <t>デンワ</t>
    </rPh>
    <rPh sb="2" eb="4">
      <t>バンゴウ</t>
    </rPh>
    <phoneticPr fontId="2"/>
  </si>
  <si>
    <t>※右記注意事項参照</t>
    <rPh sb="1" eb="3">
      <t>ウキ</t>
    </rPh>
    <rPh sb="3" eb="5">
      <t>チュウイ</t>
    </rPh>
    <rPh sb="5" eb="7">
      <t>ジコウ</t>
    </rPh>
    <rPh sb="7" eb="9">
      <t>サンショウ</t>
    </rPh>
    <phoneticPr fontId="1"/>
  </si>
  <si>
    <t>参加料
(1種目、1ﾁｰﾑ)</t>
    <rPh sb="0" eb="2">
      <t>サンカ</t>
    </rPh>
    <rPh sb="2" eb="3">
      <t>リョウ</t>
    </rPh>
    <rPh sb="6" eb="8">
      <t>シュモク</t>
    </rPh>
    <phoneticPr fontId="1"/>
  </si>
  <si>
    <t>小学男子</t>
    <rPh sb="0" eb="2">
      <t>ショウガク</t>
    </rPh>
    <rPh sb="2" eb="4">
      <t>ダンシ</t>
    </rPh>
    <phoneticPr fontId="2"/>
  </si>
  <si>
    <t>女子</t>
    <rPh sb="0" eb="2">
      <t>ジョシ</t>
    </rPh>
    <phoneticPr fontId="2"/>
  </si>
  <si>
    <t>協力役員氏名</t>
    <rPh sb="0" eb="2">
      <t>キョウリョク</t>
    </rPh>
    <rPh sb="2" eb="4">
      <t>ヤクイン</t>
    </rPh>
    <rPh sb="4" eb="6">
      <t>シメイ</t>
    </rPh>
    <phoneticPr fontId="2"/>
  </si>
  <si>
    <t>走高跳</t>
    <rPh sb="0" eb="1">
      <t>ハシ</t>
    </rPh>
    <rPh sb="1" eb="3">
      <t>タカト</t>
    </rPh>
    <phoneticPr fontId="1"/>
  </si>
  <si>
    <t>走幅跳</t>
    <rPh sb="0" eb="1">
      <t>ハシ</t>
    </rPh>
    <rPh sb="1" eb="3">
      <t>ハバト</t>
    </rPh>
    <phoneticPr fontId="2"/>
  </si>
  <si>
    <t>棒高跳</t>
    <phoneticPr fontId="2"/>
  </si>
  <si>
    <r>
      <t>略称</t>
    </r>
    <r>
      <rPr>
        <sz val="10"/>
        <color indexed="8"/>
        <rFont val="ＭＳ Ｐゴシック"/>
        <family val="3"/>
        <charset val="128"/>
      </rPr>
      <t xml:space="preserve">（全角7文字以内）
</t>
    </r>
    <r>
      <rPr>
        <sz val="9"/>
        <color rgb="FFFF0000"/>
        <rFont val="ＭＳ Ｐゴシック"/>
        <family val="3"/>
        <charset val="128"/>
      </rPr>
      <t>"小","中","高"まで記載すること</t>
    </r>
    <rPh sb="0" eb="2">
      <t>リャクショウ</t>
    </rPh>
    <rPh sb="3" eb="5">
      <t>ゼンカク</t>
    </rPh>
    <rPh sb="6" eb="8">
      <t>モジ</t>
    </rPh>
    <rPh sb="8" eb="10">
      <t>イナイ</t>
    </rPh>
    <rPh sb="13" eb="14">
      <t>ショウ</t>
    </rPh>
    <rPh sb="17" eb="18">
      <t>チュウ</t>
    </rPh>
    <rPh sb="21" eb="22">
      <t>コウ</t>
    </rPh>
    <rPh sb="25" eb="27">
      <t>キサイ</t>
    </rPh>
    <phoneticPr fontId="2"/>
  </si>
  <si>
    <t>棒高跳</t>
    <rPh sb="0" eb="3">
      <t>ボウタカト</t>
    </rPh>
    <phoneticPr fontId="2"/>
  </si>
  <si>
    <t>ﾋﾞﾌﾞ
ﾅﾝﾊﾞｰ</t>
    <phoneticPr fontId="2"/>
  </si>
  <si>
    <t>(C)</t>
    <phoneticPr fontId="1"/>
  </si>
  <si>
    <t>ﾋﾞﾌﾞﾅﾝﾊﾞｰ
/学年</t>
    <rPh sb="11" eb="13">
      <t>ガクネン</t>
    </rPh>
    <phoneticPr fontId="1"/>
  </si>
  <si>
    <t>上段：氏名
／下段：ｶﾅ(半角)</t>
    <rPh sb="0" eb="2">
      <t>ジョウダン</t>
    </rPh>
    <rPh sb="3" eb="5">
      <t>シメイ</t>
    </rPh>
    <rPh sb="7" eb="9">
      <t>カダン</t>
    </rPh>
    <rPh sb="13" eb="15">
      <t>ハンカク</t>
    </rPh>
    <phoneticPr fontId="1"/>
  </si>
  <si>
    <t>小学男女混合</t>
    <rPh sb="0" eb="6">
      <t>ショウガクダンジョコンゴウ</t>
    </rPh>
    <phoneticPr fontId="14"/>
  </si>
  <si>
    <t>協力役員
希望係</t>
    <rPh sb="0" eb="2">
      <t>キョウリョク</t>
    </rPh>
    <rPh sb="2" eb="4">
      <t>ヤクイン</t>
    </rPh>
    <rPh sb="5" eb="7">
      <t>キボウ</t>
    </rPh>
    <rPh sb="7" eb="8">
      <t>カカリ</t>
    </rPh>
    <phoneticPr fontId="2"/>
  </si>
  <si>
    <t>　</t>
  </si>
  <si>
    <t>協力役員審判
資格有無</t>
    <rPh sb="0" eb="2">
      <t>キョウリョク</t>
    </rPh>
    <rPh sb="2" eb="4">
      <t>ヤクイン</t>
    </rPh>
    <rPh sb="4" eb="6">
      <t>シンパン</t>
    </rPh>
    <rPh sb="7" eb="9">
      <t>シカク</t>
    </rPh>
    <rPh sb="9" eb="11">
      <t>ウム</t>
    </rPh>
    <phoneticPr fontId="2"/>
  </si>
  <si>
    <t>登録
都道府県</t>
    <rPh sb="0" eb="2">
      <t>トウロク</t>
    </rPh>
    <rPh sb="3" eb="7">
      <t>トドウフケン</t>
    </rPh>
    <phoneticPr fontId="2"/>
  </si>
  <si>
    <t>長野</t>
  </si>
  <si>
    <t>小学男子</t>
    <rPh sb="0" eb="4">
      <t>ショウガクダンシ</t>
    </rPh>
    <phoneticPr fontId="2"/>
  </si>
  <si>
    <t>小学女子</t>
    <rPh sb="0" eb="4">
      <t>ショウガクジョシ</t>
    </rPh>
    <phoneticPr fontId="2"/>
  </si>
  <si>
    <t>小学生</t>
    <rPh sb="0" eb="3">
      <t>ショウガクセイ</t>
    </rPh>
    <phoneticPr fontId="2"/>
  </si>
  <si>
    <t>100m</t>
    <phoneticPr fontId="2"/>
  </si>
  <si>
    <t>走高跳</t>
    <rPh sb="0" eb="1">
      <t>ハシ</t>
    </rPh>
    <rPh sb="1" eb="3">
      <t>タカト</t>
    </rPh>
    <phoneticPr fontId="2"/>
  </si>
  <si>
    <t>砲丸投(7.260kg)</t>
  </si>
  <si>
    <t>高校砲丸投(6.000kg)</t>
  </si>
  <si>
    <t>中学砲丸投(5.000kg)</t>
  </si>
  <si>
    <t>砲丸投(4.000kg)</t>
  </si>
  <si>
    <t>中学砲丸投(2.721kg)</t>
  </si>
  <si>
    <t>棒高跳</t>
    <rPh sb="0" eb="3">
      <t>ボウタカトビ</t>
    </rPh>
    <phoneticPr fontId="2"/>
  </si>
  <si>
    <t>走高跳</t>
    <rPh sb="0" eb="3">
      <t>ハシリタカトビ</t>
    </rPh>
    <phoneticPr fontId="2"/>
  </si>
  <si>
    <t>走幅跳</t>
    <phoneticPr fontId="2"/>
  </si>
  <si>
    <t>男子(中学生以上)</t>
    <rPh sb="0" eb="2">
      <t>ダンシ</t>
    </rPh>
    <rPh sb="3" eb="6">
      <t>チュウガクセイ</t>
    </rPh>
    <rPh sb="6" eb="8">
      <t>イジョウ</t>
    </rPh>
    <phoneticPr fontId="2"/>
  </si>
  <si>
    <t>女子(中学生以上）</t>
    <rPh sb="0" eb="2">
      <t>ジョシ</t>
    </rPh>
    <rPh sb="3" eb="6">
      <t>チュウガクセイ</t>
    </rPh>
    <rPh sb="6" eb="8">
      <t>イジョウ</t>
    </rPh>
    <phoneticPr fontId="1"/>
  </si>
  <si>
    <t>小学男子</t>
    <rPh sb="0" eb="2">
      <t>ショウガク</t>
    </rPh>
    <rPh sb="2" eb="4">
      <t>ダンシ</t>
    </rPh>
    <phoneticPr fontId="14"/>
  </si>
  <si>
    <t>小学女子</t>
    <rPh sb="0" eb="4">
      <t>ショウガクジョシ</t>
    </rPh>
    <phoneticPr fontId="14"/>
  </si>
  <si>
    <t>【大会別特記事項】
【実施種目】　
　実施種目はありません。
　</t>
    <rPh sb="1" eb="3">
      <t>タイカイ</t>
    </rPh>
    <rPh sb="3" eb="4">
      <t>ベツ</t>
    </rPh>
    <rPh sb="4" eb="6">
      <t>トッキ</t>
    </rPh>
    <rPh sb="6" eb="8">
      <t>ジコウ</t>
    </rPh>
    <rPh sb="12" eb="14">
      <t>ジッシ</t>
    </rPh>
    <rPh sb="14" eb="16">
      <t>シュモク</t>
    </rPh>
    <rPh sb="21" eb="23">
      <t>ジッシ</t>
    </rPh>
    <rPh sb="23" eb="25">
      <t>シュモク</t>
    </rPh>
    <phoneticPr fontId="1"/>
  </si>
  <si>
    <t>800m</t>
    <phoneticPr fontId="2"/>
  </si>
  <si>
    <t>1500m</t>
    <phoneticPr fontId="2"/>
  </si>
  <si>
    <t>円盤投(2.000kg)</t>
    <phoneticPr fontId="1"/>
  </si>
  <si>
    <t>高校円盤投(1.750kg)</t>
  </si>
  <si>
    <t>中学円盤投(1.500kg)</t>
  </si>
  <si>
    <t>円盤投(1.000kg)</t>
    <phoneticPr fontId="1"/>
  </si>
  <si>
    <t>100ｍ</t>
    <phoneticPr fontId="2"/>
  </si>
  <si>
    <t>800ｍ</t>
    <phoneticPr fontId="2"/>
  </si>
  <si>
    <t>1500ｍ</t>
    <phoneticPr fontId="2"/>
  </si>
  <si>
    <t>円盤投(2.000kg)</t>
    <rPh sb="0" eb="2">
      <t>エンバン</t>
    </rPh>
    <phoneticPr fontId="2"/>
  </si>
  <si>
    <t>高校円盤投(1.750kg)</t>
    <rPh sb="2" eb="4">
      <t>エンバン</t>
    </rPh>
    <phoneticPr fontId="2"/>
  </si>
  <si>
    <t>中学円盤投(1.500kg)</t>
    <rPh sb="2" eb="4">
      <t>エンバン</t>
    </rPh>
    <phoneticPr fontId="2"/>
  </si>
  <si>
    <t>砲丸投(4.000kg)</t>
    <phoneticPr fontId="2"/>
  </si>
  <si>
    <t>中学砲丸投(2.721kg)</t>
    <rPh sb="0" eb="2">
      <t>チュウガク</t>
    </rPh>
    <phoneticPr fontId="2"/>
  </si>
  <si>
    <t>円盤投(1.000kg)</t>
    <rPh sb="0" eb="2">
      <t>エンバン</t>
    </rPh>
    <phoneticPr fontId="2"/>
  </si>
  <si>
    <t>チャレンジ記録会茅野　ビブナンバー割り当て一覧</t>
    <rPh sb="5" eb="8">
      <t>キロクカイ</t>
    </rPh>
    <rPh sb="8" eb="10">
      <t>チノ</t>
    </rPh>
    <rPh sb="17" eb="18">
      <t>ワ</t>
    </rPh>
    <rPh sb="19" eb="20">
      <t>ア</t>
    </rPh>
    <rPh sb="21" eb="23">
      <t>イチラン</t>
    </rPh>
    <phoneticPr fontId="2"/>
  </si>
  <si>
    <t>60m</t>
    <phoneticPr fontId="2"/>
  </si>
  <si>
    <t>80mH</t>
    <phoneticPr fontId="2"/>
  </si>
  <si>
    <t>走高跳</t>
    <phoneticPr fontId="2"/>
  </si>
  <si>
    <t>ｼﾞｬﾍﾞﾘｯｸﾎﾞｰﾙ投</t>
    <phoneticPr fontId="2"/>
  </si>
  <si>
    <t>200m</t>
    <phoneticPr fontId="2"/>
  </si>
  <si>
    <t>110mH(1.067-9.14m)</t>
    <phoneticPr fontId="2"/>
  </si>
  <si>
    <t>中学生110mH(0.914m-9.14m)</t>
    <phoneticPr fontId="2"/>
  </si>
  <si>
    <t>ｼﾞｬﾍﾞﾘｯｸｽﾛｰ</t>
    <phoneticPr fontId="2"/>
  </si>
  <si>
    <t>100mH(0.838m-8.5m)</t>
    <phoneticPr fontId="2"/>
  </si>
  <si>
    <t>中学生100mH(0.762m-8.0m)</t>
    <phoneticPr fontId="2"/>
  </si>
  <si>
    <t>小学男子
1年生以上</t>
    <rPh sb="0" eb="2">
      <t>ショウガク</t>
    </rPh>
    <rPh sb="2" eb="4">
      <t>ダンシ</t>
    </rPh>
    <rPh sb="6" eb="8">
      <t>ネンセイ</t>
    </rPh>
    <rPh sb="8" eb="10">
      <t>イジョウ</t>
    </rPh>
    <phoneticPr fontId="2"/>
  </si>
  <si>
    <t>60m
1～3年</t>
    <rPh sb="7" eb="8">
      <t>ネン</t>
    </rPh>
    <phoneticPr fontId="2"/>
  </si>
  <si>
    <t>100m
4～6年</t>
    <rPh sb="8" eb="9">
      <t>ネン</t>
    </rPh>
    <phoneticPr fontId="2"/>
  </si>
  <si>
    <t>80mH
4～6年</t>
    <rPh sb="8" eb="9">
      <t>ネン</t>
    </rPh>
    <phoneticPr fontId="2"/>
  </si>
  <si>
    <t>走高跳
5～6年</t>
    <rPh sb="0" eb="3">
      <t>ハシリタカトビ</t>
    </rPh>
    <rPh sb="7" eb="8">
      <t>ネン</t>
    </rPh>
    <phoneticPr fontId="2"/>
  </si>
  <si>
    <t>棒高跳
3～6年</t>
    <rPh sb="0" eb="3">
      <t>ボウタカトビ</t>
    </rPh>
    <rPh sb="7" eb="8">
      <t>ネン</t>
    </rPh>
    <phoneticPr fontId="2"/>
  </si>
  <si>
    <t>走幅跳
3～6年</t>
    <rPh sb="7" eb="8">
      <t>ネン</t>
    </rPh>
    <phoneticPr fontId="2"/>
  </si>
  <si>
    <t>ジャベリックボール投
5～6年</t>
    <rPh sb="9" eb="10">
      <t>ナ</t>
    </rPh>
    <rPh sb="14" eb="15">
      <t>ネン</t>
    </rPh>
    <phoneticPr fontId="2"/>
  </si>
  <si>
    <t>小学女子
1年生以上</t>
    <rPh sb="0" eb="2">
      <t>ショウガク</t>
    </rPh>
    <rPh sb="2" eb="4">
      <t>ジョシ</t>
    </rPh>
    <rPh sb="6" eb="8">
      <t>ネンセイ</t>
    </rPh>
    <rPh sb="8" eb="10">
      <t>イジョウ</t>
    </rPh>
    <phoneticPr fontId="2"/>
  </si>
  <si>
    <t>200ｍ</t>
    <phoneticPr fontId="2"/>
  </si>
  <si>
    <t>110mH
(1.067m-9.14m)</t>
    <phoneticPr fontId="2"/>
  </si>
  <si>
    <t>中学男子110mH
(0.914m-9.14m)</t>
    <rPh sb="0" eb="4">
      <t>チュウガクダンシ</t>
    </rPh>
    <phoneticPr fontId="2"/>
  </si>
  <si>
    <t>中学男子
ジャベリックスロー</t>
    <rPh sb="0" eb="2">
      <t>チュウガク</t>
    </rPh>
    <rPh sb="2" eb="4">
      <t>ダンシ</t>
    </rPh>
    <phoneticPr fontId="2"/>
  </si>
  <si>
    <t>100mH
(0.838m-8.5m)</t>
    <phoneticPr fontId="2"/>
  </si>
  <si>
    <t>中学女子100mH
(0.762m-8.0m)</t>
    <rPh sb="0" eb="4">
      <t>チュウガクジョシ</t>
    </rPh>
    <phoneticPr fontId="2"/>
  </si>
  <si>
    <t>中学女子
ジャベリックスロー</t>
    <rPh sb="2" eb="4">
      <t>ジョシ</t>
    </rPh>
    <phoneticPr fontId="2"/>
  </si>
  <si>
    <r>
      <t>【特記事項】
○実施種目をご確認ください。
○参加資格　</t>
    </r>
    <r>
      <rPr>
        <b/>
        <sz val="12"/>
        <color rgb="FFFF0000"/>
        <rFont val="ＭＳ Ｐゴシック"/>
        <family val="3"/>
        <charset val="128"/>
      </rPr>
      <t xml:space="preserve">2026年度陸連登録済者とする。申込時点までに陸連登録を
                完了してエントリーすること。
</t>
    </r>
    <r>
      <rPr>
        <b/>
        <sz val="12"/>
        <rFont val="ＭＳ Ｐゴシック"/>
        <family val="3"/>
        <charset val="128"/>
      </rPr>
      <t>○申込団体は、１名以上の役員の協力をお願いします。資格の有無、希望
   する係を選択してください。</t>
    </r>
    <r>
      <rPr>
        <b/>
        <sz val="12"/>
        <color indexed="8"/>
        <rFont val="ＭＳ Ｐゴシック"/>
        <family val="3"/>
        <charset val="128"/>
      </rPr>
      <t xml:space="preserve">
</t>
    </r>
    <r>
      <rPr>
        <b/>
        <u/>
        <sz val="12"/>
        <color rgb="FFFF0000"/>
        <rFont val="ＭＳ Ｐゴシック"/>
        <family val="3"/>
        <charset val="128"/>
      </rPr>
      <t>○参加制限：１人2種目以内　
　　なお、小学男女のエントリーは1年生以上とします。(種目ごとのエントリー
　　できる学年に注意すること。）</t>
    </r>
    <r>
      <rPr>
        <b/>
        <sz val="12"/>
        <color indexed="8"/>
        <rFont val="ＭＳ Ｐゴシック"/>
        <family val="3"/>
        <charset val="128"/>
      </rPr>
      <t xml:space="preserve">
○上位所属/ｶﾃｺﾞﾘ欄を正しく選択して下さい。　
○性別/クラス　を選択しないと種目が選択できません。
</t>
    </r>
    <r>
      <rPr>
        <b/>
        <sz val="12"/>
        <color rgb="FFFF0000"/>
        <rFont val="ＭＳ Ｐゴシック"/>
        <family val="3"/>
        <charset val="128"/>
      </rPr>
      <t>〇プログラム編成上、必ず公認記録もしくは目標記録を入力すること。</t>
    </r>
    <r>
      <rPr>
        <b/>
        <sz val="12"/>
        <color indexed="8"/>
        <rFont val="ＭＳ Ｐゴシック"/>
        <family val="3"/>
        <charset val="128"/>
      </rPr>
      <t xml:space="preserve">
</t>
    </r>
    <r>
      <rPr>
        <b/>
        <sz val="12"/>
        <color indexed="10"/>
        <rFont val="ＭＳ Ｐゴシック"/>
        <family val="3"/>
        <charset val="128"/>
      </rPr>
      <t>○ビブナンバー欄記載について
登録番号欄に記入する番号（ﾋﾞﾌﾞﾅﾝﾊﾞｰ）は、次のとおりとします。
§中学生・高校生　2026年度長野県中体連・長野県高体連登録番号を記入
　 すること。
§長野県登録の一般、大学生は、JAAF STARTで登録をする際の
　「登録番号」 のうち、各自のJAAF IDの下4桁を入力すること。また、ビブ
　ナンバーは各自で作成すること。(当該競技者のビブナンバーは配布しない。）
   詳細は、長野陸上競技協会HP「2026年度一般競技者（大学生を含む）の
　 登録に関するお願い」を確認すること。
§県外登録の競技者は、空欄とすること。
§本記録会ビブナンバーの指定をされた団体等は、指定されたナンバーを
   記入すること。
○エントリー締め切りは、
　　　　2026年4月14日　23時59分　厳守です。</t>
    </r>
    <rPh sb="1" eb="3">
      <t>トッキ</t>
    </rPh>
    <rPh sb="3" eb="5">
      <t>ジコウ</t>
    </rPh>
    <rPh sb="8" eb="10">
      <t>ジッシ</t>
    </rPh>
    <rPh sb="10" eb="12">
      <t>シュモク</t>
    </rPh>
    <rPh sb="14" eb="16">
      <t>カクニン</t>
    </rPh>
    <rPh sb="23" eb="25">
      <t>サンカ</t>
    </rPh>
    <rPh sb="25" eb="27">
      <t>シカク</t>
    </rPh>
    <rPh sb="32" eb="34">
      <t>ネンド</t>
    </rPh>
    <rPh sb="34" eb="35">
      <t>リク</t>
    </rPh>
    <rPh sb="35" eb="36">
      <t>レン</t>
    </rPh>
    <rPh sb="36" eb="38">
      <t>トウロク</t>
    </rPh>
    <rPh sb="38" eb="39">
      <t>スミ</t>
    </rPh>
    <rPh sb="39" eb="40">
      <t>シャ</t>
    </rPh>
    <rPh sb="44" eb="46">
      <t>モウシコミ</t>
    </rPh>
    <rPh sb="46" eb="48">
      <t>ジテン</t>
    </rPh>
    <rPh sb="51" eb="52">
      <t>リク</t>
    </rPh>
    <rPh sb="52" eb="53">
      <t>レン</t>
    </rPh>
    <rPh sb="53" eb="55">
      <t>トウロク</t>
    </rPh>
    <rPh sb="73" eb="75">
      <t>カンリョウ</t>
    </rPh>
    <rPh sb="144" eb="146">
      <t>サンカ</t>
    </rPh>
    <rPh sb="146" eb="148">
      <t>セイゲン</t>
    </rPh>
    <rPh sb="150" eb="151">
      <t>ニン</t>
    </rPh>
    <rPh sb="152" eb="154">
      <t>シュモク</t>
    </rPh>
    <rPh sb="154" eb="156">
      <t>イナイ</t>
    </rPh>
    <rPh sb="163" eb="165">
      <t>ショウガク</t>
    </rPh>
    <rPh sb="165" eb="167">
      <t>ダンジョ</t>
    </rPh>
    <rPh sb="175" eb="177">
      <t>ネンセイ</t>
    </rPh>
    <rPh sb="177" eb="179">
      <t>イジョウ</t>
    </rPh>
    <rPh sb="185" eb="187">
      <t>シュモク</t>
    </rPh>
    <rPh sb="201" eb="203">
      <t>ガクネン</t>
    </rPh>
    <rPh sb="204" eb="206">
      <t>チュウイ</t>
    </rPh>
    <rPh sb="218" eb="220">
      <t>ジョウイ</t>
    </rPh>
    <rPh sb="220" eb="222">
      <t>ショゾク</t>
    </rPh>
    <rPh sb="228" eb="229">
      <t>ラン</t>
    </rPh>
    <rPh sb="230" eb="231">
      <t>タダ</t>
    </rPh>
    <rPh sb="233" eb="235">
      <t>センタク</t>
    </rPh>
    <rPh sb="237" eb="238">
      <t>クダ</t>
    </rPh>
    <rPh sb="244" eb="246">
      <t>セイベツ</t>
    </rPh>
    <rPh sb="252" eb="254">
      <t>センタク</t>
    </rPh>
    <rPh sb="258" eb="260">
      <t>シュモク</t>
    </rPh>
    <rPh sb="261" eb="263">
      <t>センタク</t>
    </rPh>
    <rPh sb="276" eb="278">
      <t>ヘンセイ</t>
    </rPh>
    <rPh sb="278" eb="279">
      <t>ジョウ</t>
    </rPh>
    <rPh sb="280" eb="281">
      <t>カナラ</t>
    </rPh>
    <rPh sb="282" eb="284">
      <t>コウニン</t>
    </rPh>
    <rPh sb="284" eb="286">
      <t>キロク</t>
    </rPh>
    <rPh sb="290" eb="292">
      <t>モクヒョウ</t>
    </rPh>
    <rPh sb="292" eb="294">
      <t>キロク</t>
    </rPh>
    <rPh sb="295" eb="297">
      <t>ニュウリョク</t>
    </rPh>
    <rPh sb="311" eb="312">
      <t>ラン</t>
    </rPh>
    <rPh sb="312" eb="314">
      <t>キサイ</t>
    </rPh>
    <rPh sb="344" eb="345">
      <t>ツギ</t>
    </rPh>
    <rPh sb="356" eb="357">
      <t>チュウ</t>
    </rPh>
    <rPh sb="357" eb="359">
      <t>ガクセイ</t>
    </rPh>
    <rPh sb="360" eb="363">
      <t>コウコウセイ</t>
    </rPh>
    <rPh sb="368" eb="370">
      <t>ネンド</t>
    </rPh>
    <rPh sb="370" eb="373">
      <t>ナガノケン</t>
    </rPh>
    <rPh sb="373" eb="376">
      <t>チュウタイレン</t>
    </rPh>
    <rPh sb="377" eb="380">
      <t>ナガノケン</t>
    </rPh>
    <rPh sb="380" eb="383">
      <t>コウタイレン</t>
    </rPh>
    <rPh sb="383" eb="385">
      <t>トウロク</t>
    </rPh>
    <rPh sb="385" eb="387">
      <t>バンゴウ</t>
    </rPh>
    <rPh sb="388" eb="390">
      <t>キニュウ</t>
    </rPh>
    <rPh sb="400" eb="403">
      <t>ナガノケン</t>
    </rPh>
    <rPh sb="403" eb="405">
      <t>トウロク</t>
    </rPh>
    <rPh sb="406" eb="408">
      <t>イッパン</t>
    </rPh>
    <rPh sb="409" eb="412">
      <t>ダイガクセイ</t>
    </rPh>
    <rPh sb="445" eb="446">
      <t>カク</t>
    </rPh>
    <rPh sb="479" eb="481">
      <t>カクジ</t>
    </rPh>
    <rPh sb="482" eb="484">
      <t>サクセイ</t>
    </rPh>
    <rPh sb="490" eb="492">
      <t>トウガイ</t>
    </rPh>
    <rPh sb="492" eb="495">
      <t>キョウギシャ</t>
    </rPh>
    <rPh sb="503" eb="505">
      <t>ハイフ</t>
    </rPh>
    <rPh sb="514" eb="516">
      <t>ショウサイ</t>
    </rPh>
    <rPh sb="518" eb="520">
      <t>ナガノ</t>
    </rPh>
    <rPh sb="520" eb="524">
      <t>リクジョウキョウギ</t>
    </rPh>
    <rPh sb="524" eb="526">
      <t>キョウカイ</t>
    </rPh>
    <rPh sb="563" eb="565">
      <t>カクニン</t>
    </rPh>
    <rPh sb="572" eb="574">
      <t>ケンガイ</t>
    </rPh>
    <rPh sb="574" eb="576">
      <t>トウロク</t>
    </rPh>
    <rPh sb="577" eb="580">
      <t>キョウギシャ</t>
    </rPh>
    <rPh sb="582" eb="584">
      <t>クウラン</t>
    </rPh>
    <rPh sb="642" eb="643">
      <t>シ</t>
    </rPh>
    <rPh sb="644" eb="645">
      <t>キ</t>
    </rPh>
    <rPh sb="657" eb="658">
      <t>ネン</t>
    </rPh>
    <rPh sb="659" eb="660">
      <t>ツキ</t>
    </rPh>
    <rPh sb="662" eb="663">
      <t>ニチ</t>
    </rPh>
    <rPh sb="666" eb="667">
      <t>ジ</t>
    </rPh>
    <rPh sb="669" eb="670">
      <t>フン</t>
    </rPh>
    <rPh sb="671" eb="673">
      <t>ゲンシュ</t>
    </rPh>
    <phoneticPr fontId="1"/>
  </si>
  <si>
    <t>2026年度第２回チャレンジ記録会茅野（2026.4.26・日 ）</t>
    <rPh sb="14" eb="16">
      <t>キロク</t>
    </rPh>
    <rPh sb="16" eb="17">
      <t>カイ</t>
    </rPh>
    <rPh sb="29" eb="30">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</si>
</sst>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quot;#,##0;[Red]&quot;¥&quot;#,##0"/>
    <numFmt numFmtId="177" formatCode="0_ "/>
    <numFmt numFmtId="178" formatCode="#,##0;[Red]#,##0"/>
  </numFmts>
  <fonts count="29"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0"/>
      <color indexed="8"/>
      <name val="ＭＳ Ｐゴシック"/>
      <family val="3"/>
      <charset val="128"/>
    </font>
    <font>
      <sz val="6"/>
      <name val="ＭＳ Ｐゴシック"/>
      <family val="3"/>
      <charset val="128"/>
    </font>
    <font>
      <sz val="11"/>
      <name val="ＭＳ Ｐゴシック"/>
      <family val="3"/>
      <charset val="128"/>
    </font>
    <font>
      <sz val="11"/>
      <color indexed="9"/>
      <name val="ＭＳ Ｐゴシック"/>
      <family val="3"/>
      <charset val="128"/>
    </font>
    <font>
      <sz val="10"/>
      <color indexed="8"/>
      <name val="ＭＳ Ｐゴシック"/>
      <family val="3"/>
      <charset val="128"/>
    </font>
    <font>
      <b/>
      <sz val="18"/>
      <color indexed="8"/>
      <name val="ＭＳ Ｐゴシック"/>
      <family val="3"/>
      <charset val="128"/>
    </font>
    <font>
      <b/>
      <sz val="12"/>
      <color indexed="8"/>
      <name val="ＭＳ Ｐゴシック"/>
      <family val="3"/>
      <charset val="128"/>
    </font>
    <font>
      <b/>
      <sz val="14"/>
      <color indexed="8"/>
      <name val="ＭＳ Ｐゴシック"/>
      <family val="3"/>
      <charset val="128"/>
    </font>
    <font>
      <sz val="11"/>
      <color indexed="8"/>
      <name val="メイリオ"/>
      <family val="3"/>
      <charset val="128"/>
    </font>
    <font>
      <b/>
      <sz val="12"/>
      <color indexed="10"/>
      <name val="ＭＳ Ｐゴシック"/>
      <family val="3"/>
      <charset val="128"/>
    </font>
    <font>
      <sz val="10.5"/>
      <name val="ＭＳ Ｐゴシック"/>
      <family val="3"/>
      <charset val="128"/>
    </font>
    <font>
      <sz val="6"/>
      <name val="ＭＳ Ｐゴシック"/>
      <family val="3"/>
      <charset val="128"/>
    </font>
    <font>
      <sz val="10"/>
      <name val="ＭＳ Ｐゴシック"/>
      <family val="3"/>
      <charset val="128"/>
    </font>
    <font>
      <sz val="11"/>
      <color theme="1"/>
      <name val="ＭＳ Ｐゴシック"/>
      <family val="3"/>
      <charset val="128"/>
      <scheme val="minor"/>
    </font>
    <font>
      <b/>
      <sz val="14"/>
      <color rgb="FF33CC33"/>
      <name val="ＭＳ Ｐゴシック"/>
      <family val="3"/>
      <charset val="128"/>
      <scheme val="minor"/>
    </font>
    <font>
      <b/>
      <sz val="14"/>
      <color rgb="FF33CC33"/>
      <name val="ＭＳ Ｐゴシック"/>
      <family val="3"/>
      <charset val="128"/>
    </font>
    <font>
      <sz val="10.5"/>
      <name val="ＭＳ Ｐゴシック"/>
      <family val="3"/>
      <charset val="128"/>
      <scheme val="minor"/>
    </font>
    <font>
      <sz val="10"/>
      <color theme="1"/>
      <name val="ＭＳ Ｐゴシック"/>
      <family val="3"/>
      <charset val="128"/>
      <scheme val="minor"/>
    </font>
    <font>
      <sz val="8"/>
      <color theme="1"/>
      <name val="ＭＳ Ｐゴシック"/>
      <family val="3"/>
      <charset val="128"/>
      <scheme val="minor"/>
    </font>
    <font>
      <b/>
      <sz val="12"/>
      <color theme="1"/>
      <name val="ＭＳ Ｐゴシック"/>
      <family val="3"/>
      <charset val="128"/>
      <scheme val="minor"/>
    </font>
    <font>
      <b/>
      <sz val="11"/>
      <color rgb="FFFF0000"/>
      <name val="ＭＳ Ｐゴシック"/>
      <family val="3"/>
      <charset val="128"/>
      <scheme val="minor"/>
    </font>
    <font>
      <b/>
      <sz val="12"/>
      <color rgb="FFFF0000"/>
      <name val="ＭＳ Ｐゴシック"/>
      <family val="3"/>
      <charset val="128"/>
    </font>
    <font>
      <sz val="9"/>
      <color rgb="FFFF0000"/>
      <name val="ＭＳ Ｐゴシック"/>
      <family val="3"/>
      <charset val="128"/>
    </font>
    <font>
      <b/>
      <u/>
      <sz val="12"/>
      <color rgb="FFFF0000"/>
      <name val="ＭＳ Ｐゴシック"/>
      <family val="3"/>
      <charset val="128"/>
    </font>
    <font>
      <b/>
      <sz val="12"/>
      <name val="ＭＳ Ｐゴシック"/>
      <family val="3"/>
      <charset val="128"/>
    </font>
    <font>
      <b/>
      <sz val="11"/>
      <color theme="1"/>
      <name val="ＭＳ Ｐゴシック"/>
      <family val="3"/>
      <charset val="128"/>
      <scheme val="minor"/>
    </font>
  </fonts>
  <fills count="15">
    <fill>
      <patternFill patternType="none"/>
    </fill>
    <fill>
      <patternFill patternType="gray125"/>
    </fill>
    <fill>
      <patternFill patternType="solid">
        <fgColor indexed="46"/>
        <bgColor indexed="64"/>
      </patternFill>
    </fill>
    <fill>
      <patternFill patternType="solid">
        <fgColor indexed="13"/>
        <bgColor indexed="64"/>
      </patternFill>
    </fill>
    <fill>
      <patternFill patternType="solid">
        <fgColor indexed="9"/>
        <bgColor indexed="64"/>
      </patternFill>
    </fill>
    <fill>
      <patternFill patternType="solid">
        <fgColor indexed="47"/>
        <bgColor indexed="64"/>
      </patternFill>
    </fill>
    <fill>
      <patternFill patternType="solid">
        <fgColor indexed="51"/>
        <bgColor indexed="64"/>
      </patternFill>
    </fill>
    <fill>
      <patternFill patternType="solid">
        <fgColor theme="4" tint="0.59999389629810485"/>
        <bgColor indexed="64"/>
      </patternFill>
    </fill>
    <fill>
      <patternFill patternType="solid">
        <fgColor rgb="FF99FF99"/>
        <bgColor indexed="64"/>
      </patternFill>
    </fill>
    <fill>
      <patternFill patternType="solid">
        <fgColor rgb="FFCCFF99"/>
        <bgColor indexed="64"/>
      </patternFill>
    </fill>
    <fill>
      <patternFill patternType="solid">
        <fgColor theme="5" tint="0.79998168889431442"/>
        <bgColor indexed="64"/>
      </patternFill>
    </fill>
    <fill>
      <patternFill patternType="solid">
        <fgColor rgb="FFFFFF00"/>
        <bgColor indexed="64"/>
      </patternFill>
    </fill>
    <fill>
      <patternFill patternType="solid">
        <fgColor rgb="FFFF99FF"/>
        <bgColor indexed="64"/>
      </patternFill>
    </fill>
    <fill>
      <patternFill patternType="solid">
        <fgColor rgb="FFFFCC00"/>
        <bgColor indexed="64"/>
      </patternFill>
    </fill>
    <fill>
      <patternFill patternType="solid">
        <fgColor theme="1" tint="0.14999847407452621"/>
        <bgColor indexed="64"/>
      </patternFill>
    </fill>
  </fills>
  <borders count="8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style="medium">
        <color indexed="64"/>
      </right>
      <top/>
      <bottom style="medium">
        <color indexed="64"/>
      </bottom>
      <diagonal/>
    </border>
    <border>
      <left style="medium">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top style="thin">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top/>
      <bottom style="thin">
        <color theme="3" tint="0.59996337778862885"/>
      </bottom>
      <diagonal/>
    </border>
    <border>
      <left style="thin">
        <color theme="3" tint="0.59996337778862885"/>
      </left>
      <right/>
      <top style="thin">
        <color theme="3" tint="0.59996337778862885"/>
      </top>
      <bottom style="thin">
        <color theme="3" tint="0.59996337778862885"/>
      </bottom>
      <diagonal/>
    </border>
    <border>
      <left style="thin">
        <color indexed="64"/>
      </left>
      <right/>
      <top style="medium">
        <color indexed="64"/>
      </top>
      <bottom style="dotted">
        <color indexed="64"/>
      </bottom>
      <diagonal/>
    </border>
    <border>
      <left style="medium">
        <color indexed="64"/>
      </left>
      <right style="medium">
        <color indexed="64"/>
      </right>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thin">
        <color theme="3" tint="0.59996337778862885"/>
      </right>
      <top style="thin">
        <color theme="3" tint="0.59996337778862885"/>
      </top>
      <bottom style="thin">
        <color theme="3" tint="0.59996337778862885"/>
      </bottom>
      <diagonal/>
    </border>
    <border>
      <left style="thin">
        <color theme="5" tint="0.59996337778862885"/>
      </left>
      <right/>
      <top style="thin">
        <color theme="5" tint="0.59996337778862885"/>
      </top>
      <bottom style="thin">
        <color theme="5" tint="0.59996337778862885"/>
      </bottom>
      <diagonal/>
    </border>
    <border>
      <left/>
      <right style="thin">
        <color theme="5" tint="0.59996337778862885"/>
      </right>
      <top style="thin">
        <color theme="5" tint="0.59996337778862885"/>
      </top>
      <bottom style="thin">
        <color theme="5" tint="0.59996337778862885"/>
      </bottom>
      <diagonal/>
    </border>
    <border>
      <left style="thin">
        <color theme="3" tint="0.59996337778862885"/>
      </left>
      <right style="thin">
        <color theme="3" tint="0.59996337778862885"/>
      </right>
      <top style="thin">
        <color theme="3" tint="0.59996337778862885"/>
      </top>
      <bottom/>
      <diagonal/>
    </border>
    <border>
      <left style="thin">
        <color theme="3" tint="0.59996337778862885"/>
      </left>
      <right style="thin">
        <color theme="3" tint="0.59996337778862885"/>
      </right>
      <top/>
      <bottom style="thin">
        <color theme="3" tint="0.59996337778862885"/>
      </bottom>
      <diagonal/>
    </border>
  </borders>
  <cellStyleXfs count="2">
    <xf numFmtId="0" fontId="0" fillId="0" borderId="0">
      <alignment vertical="center"/>
    </xf>
    <xf numFmtId="0" fontId="16" fillId="0" borderId="0">
      <alignment vertical="center"/>
    </xf>
  </cellStyleXfs>
  <cellXfs count="217">
    <xf numFmtId="0" fontId="0" fillId="0" borderId="0" xfId="0">
      <alignment vertical="center"/>
    </xf>
    <xf numFmtId="0" fontId="11" fillId="0" borderId="0" xfId="0" applyFont="1">
      <alignment vertical="center"/>
    </xf>
    <xf numFmtId="0" fontId="11" fillId="0" borderId="0" xfId="0" applyFont="1" applyAlignment="1">
      <alignment horizontal="left" vertical="center"/>
    </xf>
    <xf numFmtId="0" fontId="11" fillId="3" borderId="0" xfId="0" applyFont="1" applyFill="1">
      <alignment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0" borderId="0" xfId="0" applyAlignment="1">
      <alignment horizontal="center" vertical="center"/>
    </xf>
    <xf numFmtId="0" fontId="0" fillId="0" borderId="0" xfId="0" applyAlignment="1">
      <alignment vertical="center" wrapText="1"/>
    </xf>
    <xf numFmtId="0" fontId="0" fillId="0" borderId="2" xfId="0" applyBorder="1" applyAlignment="1">
      <alignment horizontal="center" vertical="center"/>
    </xf>
    <xf numFmtId="0" fontId="0" fillId="0" borderId="1" xfId="0" applyBorder="1" applyAlignment="1">
      <alignment horizontal="center" vertical="center"/>
    </xf>
    <xf numFmtId="0" fontId="0" fillId="0" borderId="5" xfId="0" applyBorder="1" applyAlignment="1">
      <alignment horizontal="center" vertical="center"/>
    </xf>
    <xf numFmtId="0" fontId="7" fillId="0" borderId="0" xfId="0" applyFont="1" applyAlignment="1">
      <alignment horizontal="left" vertical="center"/>
    </xf>
    <xf numFmtId="0" fontId="7" fillId="0" borderId="0" xfId="0" applyFont="1" applyAlignment="1">
      <alignment horizontal="center" vertical="center"/>
    </xf>
    <xf numFmtId="0" fontId="7" fillId="0" borderId="0" xfId="0" applyFont="1">
      <alignment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176" fontId="0" fillId="0" borderId="9" xfId="0" applyNumberFormat="1" applyBorder="1" applyAlignment="1">
      <alignment horizontal="center" vertical="center"/>
    </xf>
    <xf numFmtId="0" fontId="0" fillId="0" borderId="10" xfId="0" applyBorder="1">
      <alignment vertical="center"/>
    </xf>
    <xf numFmtId="0" fontId="10" fillId="0" borderId="0" xfId="0" applyFont="1">
      <alignment vertical="center"/>
    </xf>
    <xf numFmtId="0" fontId="0" fillId="0" borderId="5" xfId="0" applyBorder="1">
      <alignment vertical="center"/>
    </xf>
    <xf numFmtId="49" fontId="0" fillId="0" borderId="0" xfId="0" applyNumberFormat="1">
      <alignment vertical="center"/>
    </xf>
    <xf numFmtId="0" fontId="17" fillId="0" borderId="0" xfId="0" applyFont="1" applyAlignment="1">
      <alignment horizontal="center" vertical="center"/>
    </xf>
    <xf numFmtId="0" fontId="18" fillId="0" borderId="0" xfId="0" applyFont="1" applyAlignment="1">
      <alignment horizontal="center" vertical="center"/>
    </xf>
    <xf numFmtId="0" fontId="0" fillId="2" borderId="2" xfId="0" applyFill="1" applyBorder="1">
      <alignment vertical="center"/>
    </xf>
    <xf numFmtId="0" fontId="6" fillId="0" borderId="0" xfId="0" applyFont="1">
      <alignment vertical="center"/>
    </xf>
    <xf numFmtId="0" fontId="6" fillId="4" borderId="0" xfId="0" applyFont="1" applyFill="1">
      <alignment vertical="center"/>
    </xf>
    <xf numFmtId="49" fontId="8" fillId="0" borderId="0" xfId="0" applyNumberFormat="1" applyFont="1" applyAlignment="1">
      <alignment horizontal="center" vertical="center"/>
    </xf>
    <xf numFmtId="49" fontId="0" fillId="0" borderId="0" xfId="0" applyNumberFormat="1" applyAlignment="1">
      <alignment horizontal="center" vertical="center"/>
    </xf>
    <xf numFmtId="49" fontId="0" fillId="0" borderId="0" xfId="0" applyNumberFormat="1" applyAlignment="1">
      <alignment vertical="center" wrapText="1"/>
    </xf>
    <xf numFmtId="0" fontId="13" fillId="7" borderId="59" xfId="0" applyFont="1" applyFill="1" applyBorder="1" applyAlignment="1">
      <alignment horizontal="center" vertical="center" wrapText="1"/>
    </xf>
    <xf numFmtId="0" fontId="0" fillId="8" borderId="2" xfId="0" applyFill="1" applyBorder="1" applyProtection="1">
      <alignment vertical="center"/>
      <protection locked="0"/>
    </xf>
    <xf numFmtId="0" fontId="0" fillId="8" borderId="5" xfId="0" applyFill="1" applyBorder="1" applyProtection="1">
      <alignment vertical="center"/>
      <protection locked="0"/>
    </xf>
    <xf numFmtId="0" fontId="3" fillId="0" borderId="36" xfId="0" applyFont="1" applyBorder="1" applyAlignment="1">
      <alignment horizontal="center" vertical="center"/>
    </xf>
    <xf numFmtId="0" fontId="7" fillId="0" borderId="36" xfId="0" applyFont="1" applyBorder="1" applyAlignment="1">
      <alignment horizontal="center" vertical="center"/>
    </xf>
    <xf numFmtId="0" fontId="0" fillId="8" borderId="1" xfId="0" applyFill="1" applyBorder="1" applyProtection="1">
      <alignment vertical="center"/>
      <protection locked="0"/>
    </xf>
    <xf numFmtId="0" fontId="5" fillId="0" borderId="0" xfId="0" applyFont="1" applyAlignment="1">
      <alignment horizontal="center" vertical="center" shrinkToFit="1"/>
    </xf>
    <xf numFmtId="0" fontId="0" fillId="8" borderId="2" xfId="0" applyFill="1" applyBorder="1" applyAlignment="1" applyProtection="1">
      <alignment horizontal="center" vertical="center"/>
      <protection locked="0"/>
    </xf>
    <xf numFmtId="0" fontId="0" fillId="8" borderId="1" xfId="0" applyFill="1" applyBorder="1" applyAlignment="1" applyProtection="1">
      <alignment horizontal="center" vertical="center"/>
      <protection locked="0"/>
    </xf>
    <xf numFmtId="0" fontId="0" fillId="8" borderId="5" xfId="0" applyFill="1" applyBorder="1" applyAlignment="1" applyProtection="1">
      <alignment horizontal="center" vertical="center"/>
      <protection locked="0"/>
    </xf>
    <xf numFmtId="0" fontId="0" fillId="2" borderId="2" xfId="0" applyFill="1" applyBorder="1" applyAlignment="1">
      <alignment horizontal="center" vertical="center"/>
    </xf>
    <xf numFmtId="0" fontId="5" fillId="0" borderId="0" xfId="0" applyFont="1" applyAlignment="1">
      <alignment horizontal="center" vertical="center" wrapText="1" shrinkToFit="1"/>
    </xf>
    <xf numFmtId="49" fontId="0" fillId="0" borderId="0" xfId="0" applyNumberFormat="1" applyAlignment="1">
      <alignment horizontal="center" vertical="center" wrapText="1" shrinkToFit="1"/>
    </xf>
    <xf numFmtId="0" fontId="0" fillId="2" borderId="10" xfId="0" applyFill="1" applyBorder="1">
      <alignment vertical="center"/>
    </xf>
    <xf numFmtId="0" fontId="0" fillId="2" borderId="10" xfId="0" applyFill="1" applyBorder="1" applyAlignment="1">
      <alignment horizontal="center" vertical="center"/>
    </xf>
    <xf numFmtId="0" fontId="0" fillId="0" borderId="60" xfId="0" applyBorder="1" applyAlignment="1">
      <alignment horizontal="center" vertical="center"/>
    </xf>
    <xf numFmtId="0" fontId="0" fillId="0" borderId="59" xfId="0" applyBorder="1" applyAlignment="1">
      <alignment horizontal="center" vertical="center" wrapText="1"/>
    </xf>
    <xf numFmtId="0" fontId="0" fillId="0" borderId="60" xfId="0" applyBorder="1" applyAlignment="1">
      <alignment horizontal="center" vertical="center" wrapText="1"/>
    </xf>
    <xf numFmtId="0" fontId="9" fillId="0" borderId="0" xfId="0" applyFont="1" applyAlignment="1">
      <alignment vertical="top" wrapText="1"/>
    </xf>
    <xf numFmtId="49" fontId="20" fillId="11" borderId="69" xfId="0" applyNumberFormat="1" applyFont="1" applyFill="1" applyBorder="1" applyAlignment="1" applyProtection="1">
      <alignment horizontal="center" vertical="center" wrapText="1"/>
      <protection locked="0"/>
    </xf>
    <xf numFmtId="0" fontId="15" fillId="11" borderId="70" xfId="0" applyFont="1" applyFill="1" applyBorder="1" applyAlignment="1">
      <alignment horizontal="center" vertical="center" shrinkToFit="1"/>
    </xf>
    <xf numFmtId="0" fontId="0" fillId="0" borderId="0" xfId="0" applyAlignment="1">
      <alignment horizontal="center" vertical="center" wrapText="1"/>
    </xf>
    <xf numFmtId="0" fontId="19" fillId="0" borderId="0" xfId="0" applyFont="1" applyAlignment="1">
      <alignment horizontal="center" vertical="center"/>
    </xf>
    <xf numFmtId="0" fontId="0" fillId="0" borderId="73" xfId="0" applyBorder="1" applyAlignment="1">
      <alignment horizontal="center" vertical="center"/>
    </xf>
    <xf numFmtId="0" fontId="0" fillId="0" borderId="60" xfId="0" applyBorder="1" applyAlignment="1">
      <alignment vertical="center" wrapText="1"/>
    </xf>
    <xf numFmtId="0" fontId="0" fillId="14" borderId="4" xfId="0" applyFill="1" applyBorder="1" applyAlignment="1">
      <alignment horizontal="center" vertical="center"/>
    </xf>
    <xf numFmtId="0" fontId="0" fillId="14" borderId="8" xfId="0" applyFill="1" applyBorder="1" applyAlignment="1">
      <alignment horizontal="center" vertical="center"/>
    </xf>
    <xf numFmtId="0" fontId="0" fillId="14" borderId="63" xfId="0" applyFill="1" applyBorder="1" applyAlignment="1">
      <alignment horizontal="center" vertical="center"/>
    </xf>
    <xf numFmtId="0" fontId="0" fillId="14" borderId="41" xfId="0" applyFill="1" applyBorder="1" applyAlignment="1">
      <alignment horizontal="center" vertical="center"/>
    </xf>
    <xf numFmtId="0" fontId="0" fillId="8" borderId="46" xfId="0" applyFill="1" applyBorder="1" applyAlignment="1" applyProtection="1">
      <alignment horizontal="center" vertical="center"/>
      <protection locked="0"/>
    </xf>
    <xf numFmtId="49" fontId="0" fillId="11" borderId="6" xfId="0" applyNumberFormat="1" applyFill="1" applyBorder="1" applyAlignment="1" applyProtection="1">
      <alignment horizontal="center" vertical="center" wrapText="1"/>
      <protection locked="0"/>
    </xf>
    <xf numFmtId="49" fontId="0" fillId="9" borderId="75" xfId="0" applyNumberFormat="1" applyFill="1" applyBorder="1" applyAlignment="1" applyProtection="1">
      <alignment horizontal="center" vertical="center"/>
      <protection locked="0"/>
    </xf>
    <xf numFmtId="49" fontId="0" fillId="9" borderId="76" xfId="0" applyNumberFormat="1" applyFill="1" applyBorder="1" applyAlignment="1" applyProtection="1">
      <alignment horizontal="center" vertical="center"/>
      <protection locked="0"/>
    </xf>
    <xf numFmtId="0" fontId="20" fillId="0" borderId="0" xfId="0" applyFont="1" applyAlignment="1">
      <alignment horizontal="left" vertical="center"/>
    </xf>
    <xf numFmtId="0" fontId="0" fillId="0" borderId="0" xfId="0" applyAlignment="1">
      <alignment vertical="top" wrapText="1"/>
    </xf>
    <xf numFmtId="0" fontId="22" fillId="0" borderId="0" xfId="0" applyFont="1" applyAlignment="1">
      <alignment vertical="top" wrapText="1"/>
    </xf>
    <xf numFmtId="0" fontId="0" fillId="0" borderId="6" xfId="0" applyBorder="1" applyAlignment="1">
      <alignment horizontal="center" vertical="center" wrapText="1"/>
    </xf>
    <xf numFmtId="177" fontId="0" fillId="0" borderId="9" xfId="0" applyNumberFormat="1" applyBorder="1" applyAlignment="1">
      <alignment horizontal="center" vertical="center"/>
    </xf>
    <xf numFmtId="178" fontId="0" fillId="0" borderId="9" xfId="0" applyNumberFormat="1" applyBorder="1" applyAlignment="1">
      <alignment horizontal="center" vertical="center"/>
    </xf>
    <xf numFmtId="176" fontId="0" fillId="9" borderId="9" xfId="0" applyNumberFormat="1" applyFill="1" applyBorder="1" applyAlignment="1">
      <alignment horizontal="center" vertical="center"/>
    </xf>
    <xf numFmtId="0" fontId="0" fillId="0" borderId="0" xfId="0" applyAlignment="1">
      <alignment vertical="top"/>
    </xf>
    <xf numFmtId="0" fontId="21" fillId="0" borderId="12" xfId="0" applyFont="1" applyBorder="1" applyAlignment="1">
      <alignment horizontal="center" vertical="center" wrapText="1"/>
    </xf>
    <xf numFmtId="0" fontId="0" fillId="0" borderId="13" xfId="0" applyBorder="1" applyAlignment="1">
      <alignment vertical="center" wrapText="1"/>
    </xf>
    <xf numFmtId="0" fontId="22" fillId="0" borderId="0" xfId="0" applyFont="1">
      <alignment vertical="center"/>
    </xf>
    <xf numFmtId="0" fontId="21" fillId="0" borderId="0" xfId="0" applyFont="1" applyAlignment="1">
      <alignment horizontal="center" vertical="center" wrapText="1"/>
    </xf>
    <xf numFmtId="49" fontId="0" fillId="0" borderId="0" xfId="0" applyNumberFormat="1" applyAlignment="1">
      <alignment horizontal="center" vertical="center" wrapText="1"/>
    </xf>
    <xf numFmtId="176" fontId="0" fillId="0" borderId="0" xfId="0" applyNumberFormat="1" applyAlignment="1">
      <alignment horizontal="center" vertical="center"/>
    </xf>
    <xf numFmtId="5" fontId="0" fillId="0" borderId="0" xfId="0" applyNumberFormat="1" applyAlignment="1">
      <alignment horizontal="center" vertical="center"/>
    </xf>
    <xf numFmtId="0" fontId="5" fillId="0" borderId="11" xfId="0" applyFont="1" applyBorder="1" applyAlignment="1">
      <alignment horizontal="center" vertical="center"/>
    </xf>
    <xf numFmtId="0" fontId="5" fillId="0" borderId="11" xfId="0" applyFont="1" applyBorder="1">
      <alignment vertical="center"/>
    </xf>
    <xf numFmtId="0" fontId="0" fillId="0" borderId="74" xfId="0" applyBorder="1" applyAlignment="1">
      <alignment horizontal="center" vertical="center" wrapText="1"/>
    </xf>
    <xf numFmtId="0" fontId="0" fillId="0" borderId="59" xfId="0" applyBorder="1" applyAlignment="1">
      <alignment horizontal="centerContinuous" vertical="center"/>
    </xf>
    <xf numFmtId="0" fontId="0" fillId="0" borderId="60" xfId="0" applyBorder="1" applyAlignment="1">
      <alignment horizontal="centerContinuous" vertical="center"/>
    </xf>
    <xf numFmtId="0" fontId="0" fillId="0" borderId="59" xfId="0" applyBorder="1" applyAlignment="1">
      <alignment horizontal="centerContinuous" vertical="center" wrapText="1"/>
    </xf>
    <xf numFmtId="0" fontId="0" fillId="0" borderId="60" xfId="0" applyBorder="1" applyAlignment="1">
      <alignment horizontal="centerContinuous" vertical="center" wrapText="1"/>
    </xf>
    <xf numFmtId="0" fontId="19" fillId="7" borderId="59" xfId="0" applyFont="1" applyFill="1" applyBorder="1" applyAlignment="1">
      <alignment horizontal="centerContinuous" vertical="center"/>
    </xf>
    <xf numFmtId="0" fontId="19" fillId="10" borderId="61" xfId="0" applyFont="1" applyFill="1" applyBorder="1" applyAlignment="1">
      <alignment horizontal="centerContinuous" vertical="center"/>
    </xf>
    <xf numFmtId="0" fontId="0" fillId="0" borderId="60" xfId="0" applyBorder="1">
      <alignment vertical="center"/>
    </xf>
    <xf numFmtId="0" fontId="19" fillId="10" borderId="61" xfId="0" applyFont="1" applyFill="1" applyBorder="1" applyAlignment="1">
      <alignment horizontal="center" vertical="center" wrapText="1"/>
    </xf>
    <xf numFmtId="0" fontId="0" fillId="9" borderId="16" xfId="0" applyFill="1" applyBorder="1" applyAlignment="1" applyProtection="1">
      <alignment horizontal="center" vertical="center"/>
      <protection locked="0"/>
    </xf>
    <xf numFmtId="0" fontId="0" fillId="9" borderId="17" xfId="0" applyFill="1" applyBorder="1" applyProtection="1">
      <alignment vertical="center"/>
      <protection locked="0"/>
    </xf>
    <xf numFmtId="0" fontId="0" fillId="9" borderId="18" xfId="0" applyFill="1" applyBorder="1" applyAlignment="1" applyProtection="1">
      <alignment horizontal="center" vertical="center"/>
      <protection locked="0"/>
    </xf>
    <xf numFmtId="0" fontId="0" fillId="9" borderId="19" xfId="0" applyFill="1" applyBorder="1" applyProtection="1">
      <alignment vertical="center"/>
      <protection locked="0"/>
    </xf>
    <xf numFmtId="0" fontId="0" fillId="10" borderId="21" xfId="0" applyFill="1" applyBorder="1" applyAlignment="1" applyProtection="1">
      <alignment horizontal="center" vertical="center"/>
      <protection locked="0"/>
    </xf>
    <xf numFmtId="0" fontId="0" fillId="9" borderId="22" xfId="0" applyFill="1" applyBorder="1" applyProtection="1">
      <alignment vertical="center"/>
      <protection locked="0"/>
    </xf>
    <xf numFmtId="0" fontId="0" fillId="10" borderId="23" xfId="0" applyFill="1" applyBorder="1" applyAlignment="1" applyProtection="1">
      <alignment horizontal="center" vertical="center"/>
      <protection locked="0"/>
    </xf>
    <xf numFmtId="0" fontId="0" fillId="9" borderId="24" xfId="0" applyFill="1" applyBorder="1" applyProtection="1">
      <alignment vertical="center"/>
      <protection locked="0"/>
    </xf>
    <xf numFmtId="0" fontId="0" fillId="9" borderId="26" xfId="0" applyFill="1" applyBorder="1" applyAlignment="1" applyProtection="1">
      <alignment horizontal="center" vertical="center"/>
      <protection locked="0"/>
    </xf>
    <xf numFmtId="0" fontId="0" fillId="9" borderId="27" xfId="0" applyFill="1" applyBorder="1" applyProtection="1">
      <alignment vertical="center"/>
      <protection locked="0"/>
    </xf>
    <xf numFmtId="0" fontId="0" fillId="9" borderId="28" xfId="0" applyFill="1" applyBorder="1" applyAlignment="1" applyProtection="1">
      <alignment horizontal="center" vertical="center"/>
      <protection locked="0"/>
    </xf>
    <xf numFmtId="0" fontId="0" fillId="9" borderId="29" xfId="0" applyFill="1" applyBorder="1" applyProtection="1">
      <alignment vertical="center"/>
      <protection locked="0"/>
    </xf>
    <xf numFmtId="0" fontId="0" fillId="10" borderId="31" xfId="0" applyFill="1" applyBorder="1" applyAlignment="1" applyProtection="1">
      <alignment horizontal="center" vertical="center"/>
      <protection locked="0"/>
    </xf>
    <xf numFmtId="0" fontId="0" fillId="9" borderId="32" xfId="0" applyFill="1" applyBorder="1" applyProtection="1">
      <alignment vertical="center"/>
      <protection locked="0"/>
    </xf>
    <xf numFmtId="0" fontId="0" fillId="10" borderId="33" xfId="0" applyFill="1" applyBorder="1" applyAlignment="1" applyProtection="1">
      <alignment horizontal="center" vertical="center"/>
      <protection locked="0"/>
    </xf>
    <xf numFmtId="0" fontId="0" fillId="9" borderId="34" xfId="0" applyFill="1" applyBorder="1" applyProtection="1">
      <alignment vertical="center"/>
      <protection locked="0"/>
    </xf>
    <xf numFmtId="0" fontId="22" fillId="9" borderId="64" xfId="0" applyFont="1" applyFill="1" applyBorder="1" applyAlignment="1" applyProtection="1">
      <alignment horizontal="center" vertical="center" wrapText="1"/>
      <protection locked="0"/>
    </xf>
    <xf numFmtId="0" fontId="22" fillId="9" borderId="65" xfId="0" applyFont="1" applyFill="1" applyBorder="1" applyAlignment="1" applyProtection="1">
      <alignment horizontal="center" vertical="center" wrapText="1"/>
      <protection locked="0"/>
    </xf>
    <xf numFmtId="0" fontId="20" fillId="10" borderId="30" xfId="0" applyFont="1" applyFill="1" applyBorder="1" applyAlignment="1" applyProtection="1">
      <alignment horizontal="center" vertical="center"/>
      <protection locked="0"/>
    </xf>
    <xf numFmtId="0" fontId="20" fillId="9" borderId="9" xfId="0" applyFont="1" applyFill="1"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15" xfId="0" applyFont="1" applyBorder="1" applyAlignment="1" applyProtection="1">
      <alignment horizontal="center" vertical="center" wrapText="1"/>
      <protection locked="0"/>
    </xf>
    <xf numFmtId="0" fontId="0" fillId="0" borderId="25" xfId="0" applyBorder="1" applyAlignment="1" applyProtection="1">
      <alignment horizontal="center" vertical="center" wrapText="1"/>
      <protection locked="0"/>
    </xf>
    <xf numFmtId="0" fontId="22" fillId="0" borderId="6" xfId="0" applyFont="1" applyBorder="1" applyAlignment="1" applyProtection="1">
      <alignment horizontal="center" vertical="center" wrapTex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0" fillId="11" borderId="0" xfId="0" applyFill="1" applyAlignment="1">
      <alignment horizontal="center" vertical="center"/>
    </xf>
    <xf numFmtId="0" fontId="0" fillId="0" borderId="81" xfId="0" applyBorder="1" applyAlignment="1">
      <alignment horizontal="center" vertical="center" wrapText="1"/>
    </xf>
    <xf numFmtId="0" fontId="0" fillId="0" borderId="82" xfId="0" applyBorder="1" applyAlignment="1">
      <alignment horizontal="center" vertical="center" wrapText="1"/>
    </xf>
    <xf numFmtId="0" fontId="11" fillId="3" borderId="0" xfId="0" applyFont="1" applyFill="1" applyAlignment="1">
      <alignment horizontal="left" vertical="center"/>
    </xf>
    <xf numFmtId="0" fontId="11" fillId="5" borderId="0" xfId="0" applyFont="1" applyFill="1" applyAlignment="1">
      <alignment horizontal="left" vertical="center"/>
    </xf>
    <xf numFmtId="0" fontId="0" fillId="0" borderId="74" xfId="0" applyBorder="1" applyAlignment="1">
      <alignment horizontal="center" vertical="center"/>
    </xf>
    <xf numFmtId="0" fontId="0" fillId="0" borderId="80" xfId="0" applyBorder="1" applyAlignment="1">
      <alignment horizontal="center" vertical="center"/>
    </xf>
    <xf numFmtId="0" fontId="28" fillId="0" borderId="0" xfId="0" applyFont="1" applyAlignment="1">
      <alignment horizontal="center" vertical="center" wrapText="1"/>
    </xf>
    <xf numFmtId="0" fontId="9" fillId="11" borderId="54" xfId="0" applyFont="1" applyFill="1" applyBorder="1" applyAlignment="1">
      <alignment vertical="top" wrapText="1"/>
    </xf>
    <xf numFmtId="0" fontId="9" fillId="11" borderId="15" xfId="0" applyFont="1" applyFill="1" applyBorder="1" applyAlignment="1">
      <alignment vertical="top" wrapText="1"/>
    </xf>
    <xf numFmtId="0" fontId="9" fillId="11" borderId="55" xfId="0" applyFont="1" applyFill="1" applyBorder="1" applyAlignment="1">
      <alignment vertical="top" wrapText="1"/>
    </xf>
    <xf numFmtId="0" fontId="9" fillId="11" borderId="35" xfId="0" applyFont="1" applyFill="1" applyBorder="1" applyAlignment="1">
      <alignment vertical="top" wrapText="1"/>
    </xf>
    <xf numFmtId="0" fontId="9" fillId="11" borderId="56" xfId="0" applyFont="1" applyFill="1" applyBorder="1" applyAlignment="1">
      <alignment vertical="top" wrapText="1"/>
    </xf>
    <xf numFmtId="0" fontId="9" fillId="11" borderId="57" xfId="0" applyFont="1" applyFill="1" applyBorder="1" applyAlignment="1">
      <alignment vertical="top" wrapText="1"/>
    </xf>
    <xf numFmtId="0" fontId="9" fillId="11" borderId="58" xfId="0" applyFont="1" applyFill="1" applyBorder="1" applyAlignment="1">
      <alignment vertical="top" wrapText="1"/>
    </xf>
    <xf numFmtId="0" fontId="9" fillId="11" borderId="20" xfId="0" applyFont="1" applyFill="1" applyBorder="1" applyAlignment="1">
      <alignment vertical="top" wrapText="1"/>
    </xf>
    <xf numFmtId="0" fontId="0" fillId="8" borderId="2" xfId="0" applyFill="1" applyBorder="1" applyAlignment="1" applyProtection="1">
      <alignment horizontal="center" vertical="center"/>
      <protection locked="0"/>
    </xf>
    <xf numFmtId="0" fontId="0" fillId="8" borderId="1" xfId="0" applyFill="1" applyBorder="1" applyAlignment="1" applyProtection="1">
      <alignment horizontal="center" vertical="center"/>
      <protection locked="0"/>
    </xf>
    <xf numFmtId="0" fontId="0" fillId="8" borderId="79" xfId="0" applyFill="1" applyBorder="1" applyAlignment="1" applyProtection="1">
      <alignment horizontal="center" vertical="center"/>
      <protection locked="0"/>
    </xf>
    <xf numFmtId="0" fontId="0" fillId="8" borderId="36" xfId="0" applyFill="1" applyBorder="1" applyAlignment="1" applyProtection="1">
      <alignment horizontal="center" vertical="center"/>
      <protection locked="0"/>
    </xf>
    <xf numFmtId="0" fontId="0" fillId="8" borderId="5" xfId="0" applyFill="1" applyBorder="1" applyAlignment="1" applyProtection="1">
      <alignment horizontal="center" vertical="center"/>
      <protection locked="0"/>
    </xf>
    <xf numFmtId="0" fontId="0" fillId="12" borderId="42" xfId="0" applyFill="1" applyBorder="1" applyAlignment="1" applyProtection="1">
      <alignment horizontal="center" vertical="center"/>
      <protection locked="0"/>
    </xf>
    <xf numFmtId="0" fontId="0" fillId="12" borderId="1" xfId="0" applyFill="1" applyBorder="1" applyAlignment="1" applyProtection="1">
      <alignment horizontal="center" vertical="center"/>
      <protection locked="0"/>
    </xf>
    <xf numFmtId="0" fontId="0" fillId="12" borderId="52" xfId="0" applyFill="1" applyBorder="1" applyAlignment="1" applyProtection="1">
      <alignment horizontal="center" vertical="center"/>
      <protection locked="0"/>
    </xf>
    <xf numFmtId="0" fontId="0" fillId="12" borderId="62" xfId="0" applyFill="1" applyBorder="1" applyAlignment="1" applyProtection="1">
      <alignment horizontal="center" vertical="center"/>
      <protection locked="0"/>
    </xf>
    <xf numFmtId="0" fontId="0" fillId="8" borderId="42" xfId="0" applyFill="1" applyBorder="1" applyAlignment="1" applyProtection="1">
      <alignment horizontal="center" vertical="center"/>
      <protection locked="0"/>
    </xf>
    <xf numFmtId="0" fontId="0" fillId="0" borderId="37" xfId="0" applyBorder="1" applyAlignment="1">
      <alignment horizontal="center" vertical="center"/>
    </xf>
    <xf numFmtId="0" fontId="0" fillId="2" borderId="51" xfId="0" applyFill="1" applyBorder="1" applyAlignment="1">
      <alignment horizontal="center" vertical="center"/>
    </xf>
    <xf numFmtId="0" fontId="0" fillId="2" borderId="1" xfId="0" applyFill="1" applyBorder="1" applyAlignment="1">
      <alignment horizontal="center" vertical="center"/>
    </xf>
    <xf numFmtId="0" fontId="23" fillId="2" borderId="10" xfId="0" applyFont="1" applyFill="1" applyBorder="1" applyAlignment="1">
      <alignment horizontal="center" vertical="center" wrapText="1"/>
    </xf>
    <xf numFmtId="0" fontId="23" fillId="2" borderId="2" xfId="0" applyFont="1" applyFill="1" applyBorder="1" applyAlignment="1">
      <alignment horizontal="center" vertical="center"/>
    </xf>
    <xf numFmtId="0" fontId="0" fillId="2" borderId="44" xfId="0" applyFill="1" applyBorder="1" applyAlignment="1">
      <alignment horizontal="center" vertical="center"/>
    </xf>
    <xf numFmtId="0" fontId="0" fillId="2" borderId="37" xfId="0" applyFill="1" applyBorder="1" applyAlignment="1">
      <alignment horizontal="center" vertical="center"/>
    </xf>
    <xf numFmtId="0" fontId="0" fillId="2" borderId="10" xfId="0" applyFill="1" applyBorder="1" applyAlignment="1">
      <alignment horizontal="center" vertical="center"/>
    </xf>
    <xf numFmtId="0" fontId="0" fillId="2" borderId="2" xfId="0" applyFill="1" applyBorder="1" applyAlignment="1">
      <alignment horizontal="center" vertical="center"/>
    </xf>
    <xf numFmtId="0" fontId="0" fillId="0" borderId="53" xfId="0" applyBorder="1" applyAlignment="1">
      <alignment horizontal="center" vertical="center"/>
    </xf>
    <xf numFmtId="0" fontId="0" fillId="0" borderId="7" xfId="0" applyBorder="1" applyAlignment="1">
      <alignment horizontal="center" vertical="center"/>
    </xf>
    <xf numFmtId="0" fontId="0" fillId="12" borderId="2" xfId="0" applyFill="1" applyBorder="1" applyAlignment="1" applyProtection="1">
      <alignment horizontal="center" vertical="center"/>
      <protection locked="0"/>
    </xf>
    <xf numFmtId="0" fontId="0" fillId="12" borderId="5" xfId="0" applyFill="1" applyBorder="1" applyAlignment="1" applyProtection="1">
      <alignment horizontal="center" vertical="center"/>
      <protection locked="0"/>
    </xf>
    <xf numFmtId="0" fontId="0" fillId="0" borderId="0" xfId="0" applyAlignment="1">
      <alignment horizontal="center" vertical="center"/>
    </xf>
    <xf numFmtId="0" fontId="0" fillId="0" borderId="10" xfId="0" applyBorder="1" applyAlignment="1">
      <alignment horizontal="center" vertical="center"/>
    </xf>
    <xf numFmtId="0" fontId="0" fillId="0" borderId="3" xfId="0" applyBorder="1" applyAlignment="1">
      <alignment horizontal="center" vertical="center"/>
    </xf>
    <xf numFmtId="0" fontId="9" fillId="6" borderId="45" xfId="0" applyFont="1" applyFill="1" applyBorder="1" applyAlignment="1">
      <alignment horizontal="center" vertical="center" shrinkToFit="1"/>
    </xf>
    <xf numFmtId="0" fontId="0" fillId="0" borderId="37" xfId="0" applyBorder="1" applyAlignment="1">
      <alignment horizontal="center" vertical="center" wrapText="1"/>
    </xf>
    <xf numFmtId="0" fontId="0" fillId="0" borderId="48" xfId="0" applyBorder="1" applyAlignment="1">
      <alignment horizontal="center" vertical="center"/>
    </xf>
    <xf numFmtId="0" fontId="0" fillId="0" borderId="49" xfId="0" applyBorder="1" applyAlignment="1">
      <alignment horizontal="center" vertical="center"/>
    </xf>
    <xf numFmtId="0" fontId="0" fillId="0" borderId="48" xfId="0" applyBorder="1" applyAlignment="1">
      <alignment horizontal="center" vertical="center" wrapText="1"/>
    </xf>
    <xf numFmtId="0" fontId="0" fillId="0" borderId="43" xfId="0" applyBorder="1" applyAlignment="1">
      <alignment horizontal="center" vertical="center"/>
    </xf>
    <xf numFmtId="0" fontId="0" fillId="0" borderId="50" xfId="0" applyBorder="1" applyAlignment="1">
      <alignment horizontal="center" vertical="center"/>
    </xf>
    <xf numFmtId="0" fontId="0" fillId="0" borderId="77" xfId="0" applyBorder="1" applyAlignment="1">
      <alignment horizontal="center" vertical="center" wrapText="1"/>
    </xf>
    <xf numFmtId="0" fontId="0" fillId="0" borderId="77" xfId="0" applyBorder="1" applyAlignment="1">
      <alignment horizontal="center" vertical="center"/>
    </xf>
    <xf numFmtId="49" fontId="0" fillId="9" borderId="46" xfId="0" applyNumberFormat="1" applyFill="1" applyBorder="1" applyAlignment="1" applyProtection="1">
      <alignment horizontal="center" vertical="center"/>
      <protection locked="0"/>
    </xf>
    <xf numFmtId="49" fontId="0" fillId="9" borderId="40" xfId="0" applyNumberFormat="1" applyFill="1" applyBorder="1" applyAlignment="1" applyProtection="1">
      <alignment horizontal="center" vertical="center"/>
      <protection locked="0"/>
    </xf>
    <xf numFmtId="49" fontId="0" fillId="9" borderId="68" xfId="0" applyNumberFormat="1" applyFill="1" applyBorder="1" applyAlignment="1" applyProtection="1">
      <alignment horizontal="center" vertical="center"/>
      <protection locked="0"/>
    </xf>
    <xf numFmtId="49" fontId="0" fillId="9" borderId="47" xfId="0" applyNumberFormat="1" applyFill="1" applyBorder="1" applyAlignment="1" applyProtection="1">
      <alignment horizontal="center" vertical="center"/>
      <protection locked="0"/>
    </xf>
    <xf numFmtId="0" fontId="0" fillId="0" borderId="51" xfId="0" applyBorder="1" applyAlignment="1">
      <alignment horizontal="center" vertical="center"/>
    </xf>
    <xf numFmtId="0" fontId="0" fillId="0" borderId="52" xfId="0" applyBorder="1" applyAlignment="1">
      <alignment horizontal="center" vertical="center"/>
    </xf>
    <xf numFmtId="49" fontId="0" fillId="9" borderId="38" xfId="0" applyNumberFormat="1" applyFill="1" applyBorder="1" applyAlignment="1" applyProtection="1">
      <alignment horizontal="center" vertical="center"/>
      <protection locked="0"/>
    </xf>
    <xf numFmtId="49" fontId="0" fillId="9" borderId="39" xfId="0" applyNumberFormat="1" applyFill="1" applyBorder="1" applyAlignment="1" applyProtection="1">
      <alignment horizontal="center" vertical="center"/>
      <protection locked="0"/>
    </xf>
    <xf numFmtId="0" fontId="3" fillId="9" borderId="71" xfId="0" applyFont="1" applyFill="1" applyBorder="1" applyAlignment="1" applyProtection="1">
      <alignment horizontal="center" vertical="center"/>
      <protection locked="0"/>
    </xf>
    <xf numFmtId="0" fontId="7" fillId="9" borderId="72" xfId="0" applyFont="1" applyFill="1" applyBorder="1" applyAlignment="1" applyProtection="1">
      <alignment horizontal="center" vertical="center"/>
      <protection locked="0"/>
    </xf>
    <xf numFmtId="49" fontId="0" fillId="9" borderId="66" xfId="0" applyNumberFormat="1" applyFill="1" applyBorder="1" applyAlignment="1" applyProtection="1">
      <alignment horizontal="center" vertical="center"/>
      <protection locked="0"/>
    </xf>
    <xf numFmtId="49" fontId="0" fillId="9" borderId="67" xfId="0" applyNumberFormat="1" applyFill="1" applyBorder="1" applyAlignment="1" applyProtection="1">
      <alignment horizontal="center" vertical="center"/>
      <protection locked="0"/>
    </xf>
    <xf numFmtId="0" fontId="0" fillId="0" borderId="25" xfId="0" applyBorder="1" applyAlignment="1">
      <alignment horizontal="center" vertical="center"/>
    </xf>
    <xf numFmtId="0" fontId="7" fillId="0" borderId="44" xfId="0" applyFont="1" applyBorder="1" applyAlignment="1">
      <alignment horizontal="center" vertical="center" wrapText="1"/>
    </xf>
    <xf numFmtId="0" fontId="7" fillId="0" borderId="3" xfId="0" applyFont="1" applyBorder="1" applyAlignment="1">
      <alignment horizontal="center" vertical="center"/>
    </xf>
    <xf numFmtId="0" fontId="0" fillId="0" borderId="44" xfId="0" applyBorder="1" applyAlignment="1">
      <alignment horizontal="center" vertical="center"/>
    </xf>
    <xf numFmtId="0" fontId="0" fillId="0" borderId="10" xfId="0" applyBorder="1" applyAlignment="1">
      <alignment horizontal="center" vertical="center" wrapText="1"/>
    </xf>
    <xf numFmtId="0" fontId="0" fillId="0" borderId="5" xfId="0" applyBorder="1" applyAlignment="1">
      <alignment horizontal="center" vertical="center"/>
    </xf>
    <xf numFmtId="0" fontId="0" fillId="0" borderId="5" xfId="0" applyBorder="1" applyAlignment="1">
      <alignment horizontal="center" vertical="center" wrapText="1"/>
    </xf>
    <xf numFmtId="0" fontId="0" fillId="0" borderId="8" xfId="0" applyBorder="1" applyAlignment="1">
      <alignment horizontal="center" vertical="center"/>
    </xf>
    <xf numFmtId="0" fontId="23" fillId="0" borderId="10" xfId="0" applyFont="1" applyBorder="1" applyAlignment="1">
      <alignment horizontal="center" vertical="center" wrapText="1"/>
    </xf>
    <xf numFmtId="0" fontId="23" fillId="0" borderId="5" xfId="0" applyFont="1" applyBorder="1" applyAlignment="1">
      <alignment horizontal="center" vertical="center"/>
    </xf>
    <xf numFmtId="0" fontId="0" fillId="8" borderId="78" xfId="0" applyFill="1" applyBorder="1" applyAlignment="1" applyProtection="1">
      <alignment horizontal="center" vertical="center"/>
      <protection locked="0"/>
    </xf>
    <xf numFmtId="0" fontId="0" fillId="2" borderId="14" xfId="0" applyFill="1" applyBorder="1" applyAlignment="1">
      <alignment horizontal="center" vertical="center"/>
    </xf>
    <xf numFmtId="0" fontId="0" fillId="2" borderId="78" xfId="0" applyFill="1" applyBorder="1" applyAlignment="1">
      <alignment horizontal="center" vertical="center"/>
    </xf>
    <xf numFmtId="0" fontId="0" fillId="8" borderId="14" xfId="0" applyFill="1" applyBorder="1" applyAlignment="1" applyProtection="1">
      <alignment horizontal="center" vertical="center"/>
      <protection locked="0"/>
    </xf>
    <xf numFmtId="0" fontId="0" fillId="8" borderId="11" xfId="0" applyFill="1" applyBorder="1" applyAlignment="1" applyProtection="1">
      <alignment horizontal="center" vertical="center"/>
      <protection locked="0"/>
    </xf>
    <xf numFmtId="0" fontId="22" fillId="13" borderId="45" xfId="0" applyFont="1" applyFill="1" applyBorder="1" applyAlignment="1">
      <alignment horizontal="center" vertical="center"/>
    </xf>
    <xf numFmtId="0" fontId="0" fillId="0" borderId="0" xfId="0" applyAlignment="1">
      <alignment horizontal="right" vertical="center"/>
    </xf>
    <xf numFmtId="0" fontId="22" fillId="11" borderId="54" xfId="0" applyFont="1" applyFill="1" applyBorder="1" applyAlignment="1">
      <alignment vertical="top" wrapText="1"/>
    </xf>
    <xf numFmtId="0" fontId="22" fillId="11" borderId="15" xfId="0" applyFont="1" applyFill="1" applyBorder="1" applyAlignment="1">
      <alignment vertical="top" wrapText="1"/>
    </xf>
    <xf numFmtId="0" fontId="22" fillId="11" borderId="55" xfId="0" applyFont="1" applyFill="1" applyBorder="1" applyAlignment="1">
      <alignment vertical="top" wrapText="1"/>
    </xf>
    <xf numFmtId="0" fontId="22" fillId="11" borderId="35" xfId="0" applyFont="1" applyFill="1" applyBorder="1" applyAlignment="1">
      <alignment vertical="top" wrapText="1"/>
    </xf>
    <xf numFmtId="0" fontId="22" fillId="11" borderId="0" xfId="0" applyFont="1" applyFill="1" applyAlignment="1">
      <alignment vertical="top" wrapText="1"/>
    </xf>
    <xf numFmtId="0" fontId="22" fillId="11" borderId="56" xfId="0" applyFont="1" applyFill="1" applyBorder="1" applyAlignment="1">
      <alignment vertical="top" wrapText="1"/>
    </xf>
    <xf numFmtId="0" fontId="22" fillId="11" borderId="57" xfId="0" applyFont="1" applyFill="1" applyBorder="1" applyAlignment="1">
      <alignment vertical="top" wrapText="1"/>
    </xf>
    <xf numFmtId="0" fontId="22" fillId="11" borderId="58" xfId="0" applyFont="1" applyFill="1" applyBorder="1" applyAlignment="1">
      <alignment vertical="top" wrapText="1"/>
    </xf>
    <xf numFmtId="0" fontId="22" fillId="11" borderId="20" xfId="0" applyFont="1" applyFill="1" applyBorder="1" applyAlignment="1">
      <alignment vertical="top" wrapText="1"/>
    </xf>
    <xf numFmtId="0" fontId="9" fillId="11" borderId="0" xfId="0" applyFont="1" applyFill="1" applyBorder="1" applyAlignment="1">
      <alignment vertical="top"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2" xfId="0" applyBorder="1" applyAlignment="1">
      <alignment horizontal="centerContinuous" vertical="center"/>
    </xf>
    <xf numFmtId="0" fontId="0" fillId="0" borderId="82" xfId="0" applyBorder="1" applyAlignment="1">
      <alignment horizontal="center" vertical="center"/>
    </xf>
    <xf numFmtId="0" fontId="0" fillId="0" borderId="82" xfId="0" applyBorder="1" applyAlignment="1">
      <alignment horizontal="centerContinuous" vertical="center" wrapText="1"/>
    </xf>
    <xf numFmtId="0" fontId="0" fillId="0" borderId="60" xfId="0" applyBorder="1" applyAlignment="1">
      <alignment horizontal="center" vertical="center" wrapText="1"/>
    </xf>
    <xf numFmtId="0" fontId="0" fillId="0" borderId="80" xfId="0" applyBorder="1" applyAlignment="1">
      <alignment horizontal="centerContinuous" vertical="center" wrapText="1"/>
    </xf>
    <xf numFmtId="0" fontId="0" fillId="0" borderId="74" xfId="0" applyBorder="1" applyAlignment="1">
      <alignment horizontal="centerContinuous" vertical="center" wrapText="1"/>
    </xf>
    <xf numFmtId="0" fontId="0" fillId="0" borderId="82" xfId="0" applyBorder="1" applyAlignment="1">
      <alignment horizontal="center" vertical="center"/>
    </xf>
    <xf numFmtId="0" fontId="0" fillId="0" borderId="81" xfId="0" applyBorder="1" applyAlignment="1">
      <alignment horizontal="center" vertical="center"/>
    </xf>
    <xf numFmtId="0" fontId="0" fillId="0" borderId="81" xfId="0" applyBorder="1" applyAlignment="1">
      <alignment horizontal="center" vertical="center"/>
    </xf>
    <xf numFmtId="0" fontId="0" fillId="0" borderId="81" xfId="0" applyBorder="1" applyAlignment="1">
      <alignment horizontal="centerContinuous" vertical="center" wrapText="1"/>
    </xf>
  </cellXfs>
  <cellStyles count="2">
    <cellStyle name="標準" xfId="0" builtinId="0"/>
    <cellStyle name="標準 2" xfId="1" xr:uid="{00000000-0005-0000-0000-000001000000}"/>
  </cellStyles>
  <dxfs count="33">
    <dxf>
      <fill>
        <patternFill>
          <bgColor rgb="FFCCFFFF"/>
        </patternFill>
      </fill>
    </dxf>
    <dxf>
      <fill>
        <patternFill>
          <bgColor rgb="FFFFCCFF"/>
        </patternFill>
      </fill>
    </dxf>
    <dxf>
      <fill>
        <patternFill>
          <bgColor rgb="FFCCFFFF"/>
        </patternFill>
      </fill>
    </dxf>
    <dxf>
      <fill>
        <patternFill>
          <bgColor rgb="FFFFCCFF"/>
        </patternFill>
      </fill>
    </dxf>
    <dxf>
      <fill>
        <patternFill>
          <bgColor rgb="FFCCFFFF"/>
        </patternFill>
      </fill>
    </dxf>
    <dxf>
      <fill>
        <patternFill>
          <bgColor rgb="FFFFCCFF"/>
        </patternFill>
      </fill>
    </dxf>
    <dxf>
      <fill>
        <patternFill>
          <bgColor rgb="FFCCFFFF"/>
        </patternFill>
      </fill>
    </dxf>
    <dxf>
      <fill>
        <patternFill>
          <bgColor rgb="FFFFCCFF"/>
        </patternFill>
      </fill>
    </dxf>
    <dxf>
      <fill>
        <patternFill>
          <bgColor rgb="FFCCFFFF"/>
        </patternFill>
      </fill>
    </dxf>
    <dxf>
      <fill>
        <patternFill>
          <bgColor rgb="FFFFCCFF"/>
        </patternFill>
      </fill>
    </dxf>
    <dxf>
      <fill>
        <patternFill>
          <bgColor rgb="FFCCFFFF"/>
        </patternFill>
      </fill>
    </dxf>
    <dxf>
      <fill>
        <patternFill>
          <bgColor rgb="FFFFCCFF"/>
        </patternFill>
      </fill>
    </dxf>
    <dxf>
      <fill>
        <patternFill>
          <bgColor rgb="FFCCFFFF"/>
        </patternFill>
      </fill>
    </dxf>
    <dxf>
      <fill>
        <patternFill>
          <bgColor rgb="FFFFCCFF"/>
        </patternFill>
      </fill>
    </dxf>
    <dxf>
      <fill>
        <patternFill>
          <bgColor rgb="FFCCFFFF"/>
        </patternFill>
      </fill>
    </dxf>
    <dxf>
      <fill>
        <patternFill>
          <bgColor rgb="FFFFCCFF"/>
        </patternFill>
      </fill>
    </dxf>
    <dxf>
      <fill>
        <patternFill>
          <bgColor rgb="FFCCFFFF"/>
        </patternFill>
      </fill>
    </dxf>
    <dxf>
      <fill>
        <patternFill>
          <bgColor rgb="FFFFCCFF"/>
        </patternFill>
      </fill>
    </dxf>
    <dxf>
      <fill>
        <patternFill>
          <bgColor rgb="FFCCFFFF"/>
        </patternFill>
      </fill>
    </dxf>
    <dxf>
      <fill>
        <patternFill>
          <bgColor rgb="FFFFCCFF"/>
        </patternFill>
      </fill>
    </dxf>
    <dxf>
      <fill>
        <patternFill>
          <bgColor rgb="FFCCFFFF"/>
        </patternFill>
      </fill>
    </dxf>
    <dxf>
      <fill>
        <patternFill>
          <bgColor rgb="FFFFCCFF"/>
        </patternFill>
      </fill>
    </dxf>
    <dxf>
      <fill>
        <patternFill>
          <bgColor rgb="FFCCFFFF"/>
        </patternFill>
      </fill>
    </dxf>
    <dxf>
      <fill>
        <patternFill>
          <bgColor rgb="FFFFCCFF"/>
        </patternFill>
      </fill>
    </dxf>
    <dxf>
      <fill>
        <patternFill>
          <bgColor rgb="FFFFC7CE"/>
        </patternFill>
      </fill>
    </dxf>
    <dxf>
      <font>
        <b/>
        <i val="0"/>
      </font>
      <fill>
        <patternFill>
          <bgColor rgb="FFFFFF00"/>
        </patternFill>
      </fill>
    </dxf>
    <dxf>
      <font>
        <b/>
        <i val="0"/>
      </font>
      <fill>
        <patternFill>
          <bgColor rgb="FFFF0000"/>
        </patternFill>
      </fill>
    </dxf>
    <dxf>
      <fill>
        <patternFill>
          <bgColor rgb="FFFFC7CE"/>
        </patternFill>
      </fill>
    </dxf>
    <dxf>
      <font>
        <b/>
        <i val="0"/>
      </font>
      <fill>
        <patternFill>
          <bgColor rgb="FFFFFF00"/>
        </patternFill>
      </fill>
    </dxf>
    <dxf>
      <fill>
        <patternFill>
          <bgColor rgb="FFFFC7CE"/>
        </patternFill>
      </fill>
    </dxf>
    <dxf>
      <fill>
        <patternFill>
          <bgColor rgb="FFFF0000"/>
        </patternFill>
      </fill>
    </dxf>
    <dxf>
      <fill>
        <patternFill>
          <bgColor rgb="FFCCFFFF"/>
        </patternFill>
      </fill>
    </dxf>
    <dxf>
      <fill>
        <patternFill>
          <bgColor rgb="FFFFCCFF"/>
        </patternFill>
      </fill>
    </dxf>
  </dxfs>
  <tableStyles count="0" defaultTableStyle="TableStyleMedium9"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30</xdr:col>
      <xdr:colOff>214313</xdr:colOff>
      <xdr:row>2</xdr:row>
      <xdr:rowOff>-1</xdr:rowOff>
    </xdr:from>
    <xdr:to>
      <xdr:col>35</xdr:col>
      <xdr:colOff>533400</xdr:colOff>
      <xdr:row>30</xdr:row>
      <xdr:rowOff>166687</xdr:rowOff>
    </xdr:to>
    <xdr:pic>
      <xdr:nvPicPr>
        <xdr:cNvPr id="2" name="図 1">
          <a:extLst>
            <a:ext uri="{FF2B5EF4-FFF2-40B4-BE49-F238E27FC236}">
              <a16:creationId xmlns:a16="http://schemas.microsoft.com/office/drawing/2014/main" id="{89BA5A96-B72F-7D5E-4628-5CCDE873655F}"/>
            </a:ext>
          </a:extLst>
        </xdr:cNvPr>
        <xdr:cNvPicPr>
          <a:picLocks noChangeAspect="1"/>
        </xdr:cNvPicPr>
      </xdr:nvPicPr>
      <xdr:blipFill>
        <a:blip xmlns:r="http://schemas.openxmlformats.org/officeDocument/2006/relationships" r:embed="rId1"/>
        <a:stretch>
          <a:fillRect/>
        </a:stretch>
      </xdr:blipFill>
      <xdr:spPr>
        <a:xfrm>
          <a:off x="14561344" y="404812"/>
          <a:ext cx="5248275" cy="95250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B2:F34"/>
  <sheetViews>
    <sheetView zoomScaleNormal="100" workbookViewId="0"/>
  </sheetViews>
  <sheetFormatPr defaultColWidth="9" defaultRowHeight="17.399999999999999" x14ac:dyDescent="0.2"/>
  <cols>
    <col min="1" max="1" width="3.88671875" style="1" customWidth="1"/>
    <col min="2" max="3" width="4.33203125" style="1" customWidth="1"/>
    <col min="4" max="4" width="97.77734375" style="1" customWidth="1"/>
    <col min="5" max="6" width="4.33203125" style="1" customWidth="1"/>
    <col min="7" max="16384" width="9" style="1"/>
  </cols>
  <sheetData>
    <row r="2" spans="2:6" x14ac:dyDescent="0.2">
      <c r="B2" s="118" t="s">
        <v>18</v>
      </c>
      <c r="C2" s="118"/>
      <c r="D2" s="118"/>
      <c r="E2" s="118"/>
      <c r="F2" s="3"/>
    </row>
    <row r="3" spans="2:6" x14ac:dyDescent="0.2">
      <c r="B3" s="2"/>
      <c r="C3" s="2"/>
      <c r="D3" s="2"/>
      <c r="E3" s="2"/>
      <c r="F3" s="2"/>
    </row>
    <row r="4" spans="2:6" x14ac:dyDescent="0.2">
      <c r="C4" s="119" t="s">
        <v>21</v>
      </c>
      <c r="D4" s="119"/>
      <c r="E4" s="119"/>
    </row>
    <row r="5" spans="2:6" x14ac:dyDescent="0.2">
      <c r="D5" s="1" t="s">
        <v>19</v>
      </c>
    </row>
    <row r="6" spans="2:6" x14ac:dyDescent="0.2">
      <c r="D6" s="1" t="s">
        <v>27</v>
      </c>
    </row>
    <row r="7" spans="2:6" x14ac:dyDescent="0.2">
      <c r="D7" s="1" t="s">
        <v>41</v>
      </c>
    </row>
    <row r="8" spans="2:6" x14ac:dyDescent="0.2">
      <c r="C8" s="119" t="s">
        <v>50</v>
      </c>
      <c r="D8" s="119"/>
      <c r="E8" s="119"/>
    </row>
    <row r="9" spans="2:6" x14ac:dyDescent="0.2">
      <c r="D9" s="1" t="s">
        <v>52</v>
      </c>
    </row>
    <row r="10" spans="2:6" x14ac:dyDescent="0.2">
      <c r="D10" s="1" t="s">
        <v>37</v>
      </c>
    </row>
    <row r="11" spans="2:6" x14ac:dyDescent="0.2">
      <c r="D11" s="1" t="s">
        <v>49</v>
      </c>
    </row>
    <row r="12" spans="2:6" x14ac:dyDescent="0.2">
      <c r="D12" s="1" t="s">
        <v>38</v>
      </c>
    </row>
    <row r="13" spans="2:6" x14ac:dyDescent="0.2">
      <c r="D13" s="1" t="s">
        <v>39</v>
      </c>
    </row>
    <row r="14" spans="2:6" x14ac:dyDescent="0.2">
      <c r="D14" s="1" t="s">
        <v>40</v>
      </c>
    </row>
    <row r="15" spans="2:6" x14ac:dyDescent="0.2">
      <c r="D15" s="1" t="s">
        <v>45</v>
      </c>
    </row>
    <row r="16" spans="2:6" x14ac:dyDescent="0.2">
      <c r="D16" s="1" t="s">
        <v>46</v>
      </c>
    </row>
    <row r="17" spans="3:5" x14ac:dyDescent="0.2">
      <c r="C17" s="119" t="s">
        <v>51</v>
      </c>
      <c r="D17" s="119"/>
      <c r="E17" s="119"/>
    </row>
    <row r="18" spans="3:5" x14ac:dyDescent="0.2">
      <c r="D18" s="1" t="s">
        <v>20</v>
      </c>
    </row>
    <row r="19" spans="3:5" x14ac:dyDescent="0.2">
      <c r="D19" s="1" t="s">
        <v>22</v>
      </c>
    </row>
    <row r="20" spans="3:5" x14ac:dyDescent="0.2">
      <c r="D20" s="1" t="s">
        <v>23</v>
      </c>
    </row>
    <row r="21" spans="3:5" x14ac:dyDescent="0.2">
      <c r="D21" s="1" t="s">
        <v>42</v>
      </c>
    </row>
    <row r="22" spans="3:5" x14ac:dyDescent="0.2">
      <c r="D22" s="1" t="s">
        <v>24</v>
      </c>
    </row>
    <row r="23" spans="3:5" x14ac:dyDescent="0.2">
      <c r="C23" s="1" t="s">
        <v>25</v>
      </c>
      <c r="D23" s="1" t="s">
        <v>26</v>
      </c>
    </row>
    <row r="24" spans="3:5" x14ac:dyDescent="0.2">
      <c r="D24" s="1" t="s">
        <v>28</v>
      </c>
    </row>
    <row r="25" spans="3:5" x14ac:dyDescent="0.2">
      <c r="D25" s="1" t="s">
        <v>43</v>
      </c>
    </row>
    <row r="26" spans="3:5" x14ac:dyDescent="0.2">
      <c r="D26" s="1" t="s">
        <v>44</v>
      </c>
    </row>
    <row r="27" spans="3:5" x14ac:dyDescent="0.2">
      <c r="D27" s="1" t="s">
        <v>29</v>
      </c>
    </row>
    <row r="28" spans="3:5" x14ac:dyDescent="0.2">
      <c r="D28" s="1" t="s">
        <v>30</v>
      </c>
    </row>
    <row r="29" spans="3:5" x14ac:dyDescent="0.2">
      <c r="D29" s="1" t="s">
        <v>31</v>
      </c>
    </row>
    <row r="30" spans="3:5" x14ac:dyDescent="0.2">
      <c r="D30" s="1" t="s">
        <v>32</v>
      </c>
    </row>
    <row r="31" spans="3:5" x14ac:dyDescent="0.2">
      <c r="D31" s="1" t="s">
        <v>33</v>
      </c>
    </row>
    <row r="32" spans="3:5" x14ac:dyDescent="0.2">
      <c r="D32" s="1" t="s">
        <v>34</v>
      </c>
    </row>
    <row r="33" spans="4:4" x14ac:dyDescent="0.2">
      <c r="D33" s="1" t="s">
        <v>35</v>
      </c>
    </row>
    <row r="34" spans="4:4" x14ac:dyDescent="0.2">
      <c r="D34" s="1" t="s">
        <v>36</v>
      </c>
    </row>
  </sheetData>
  <sheetProtection password="CC6F" sheet="1"/>
  <mergeCells count="4">
    <mergeCell ref="B2:E2"/>
    <mergeCell ref="C4:E4"/>
    <mergeCell ref="C8:E8"/>
    <mergeCell ref="C17:E17"/>
  </mergeCells>
  <phoneticPr fontId="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tabColor rgb="FFFFFF00"/>
  </sheetPr>
  <dimension ref="A1:AJ121"/>
  <sheetViews>
    <sheetView tabSelected="1" zoomScale="80" zoomScaleNormal="80" zoomScaleSheetLayoutView="100" workbookViewId="0">
      <selection activeCell="B4" sqref="B4:C4"/>
    </sheetView>
  </sheetViews>
  <sheetFormatPr defaultColWidth="9" defaultRowHeight="13.2" x14ac:dyDescent="0.2"/>
  <cols>
    <col min="1" max="1" width="1.21875" customWidth="1"/>
    <col min="2" max="2" width="7.44140625" style="6" customWidth="1"/>
    <col min="3" max="3" width="8.6640625" style="6" customWidth="1"/>
    <col min="4" max="4" width="11.6640625" bestFit="1" customWidth="1"/>
    <col min="5" max="5" width="16.88671875" customWidth="1"/>
    <col min="6" max="6" width="9.44140625" style="6" customWidth="1"/>
    <col min="7" max="9" width="13.88671875" style="6" customWidth="1"/>
    <col min="10" max="10" width="9.77734375" style="6" customWidth="1"/>
    <col min="11" max="11" width="2.33203125" customWidth="1"/>
    <col min="12" max="22" width="6.44140625" hidden="1" customWidth="1"/>
    <col min="23" max="23" width="12.21875" customWidth="1"/>
    <col min="24" max="25" width="10.6640625" style="6" customWidth="1"/>
    <col min="26" max="26" width="2.109375" style="6" customWidth="1"/>
    <col min="27" max="29" width="10.6640625" style="6" customWidth="1"/>
    <col min="30" max="30" width="13.21875" bestFit="1" customWidth="1"/>
    <col min="31" max="32" width="14" bestFit="1" customWidth="1"/>
    <col min="33" max="35" width="12.21875" bestFit="1" customWidth="1"/>
  </cols>
  <sheetData>
    <row r="1" spans="1:36" ht="25.5" customHeight="1" thickBot="1" x14ac:dyDescent="0.25">
      <c r="B1" s="157" t="s">
        <v>159</v>
      </c>
      <c r="C1" s="157"/>
      <c r="D1" s="157"/>
      <c r="E1" s="157"/>
      <c r="F1" s="157"/>
      <c r="G1" s="154" t="s">
        <v>56</v>
      </c>
      <c r="H1" s="154"/>
      <c r="I1" s="154"/>
      <c r="W1" s="123" t="s">
        <v>158</v>
      </c>
      <c r="X1" s="124"/>
      <c r="Y1" s="124"/>
      <c r="Z1" s="124"/>
      <c r="AA1" s="124"/>
      <c r="AB1" s="124"/>
      <c r="AC1" s="124"/>
      <c r="AD1" s="125"/>
      <c r="AE1" s="122" t="s">
        <v>131</v>
      </c>
      <c r="AF1" s="122"/>
      <c r="AG1" s="122"/>
      <c r="AH1" s="122"/>
      <c r="AI1" s="122"/>
      <c r="AJ1" s="122"/>
    </row>
    <row r="2" spans="1:36" ht="6.75" customHeight="1" thickTop="1" thickBot="1" x14ac:dyDescent="0.25">
      <c r="W2" s="126"/>
      <c r="X2" s="204"/>
      <c r="Y2" s="204"/>
      <c r="Z2" s="204"/>
      <c r="AA2" s="204"/>
      <c r="AB2" s="204"/>
      <c r="AC2" s="204"/>
      <c r="AD2" s="127"/>
      <c r="AE2" s="7"/>
    </row>
    <row r="3" spans="1:36" ht="27" customHeight="1" x14ac:dyDescent="0.2">
      <c r="B3" s="178" t="s">
        <v>17</v>
      </c>
      <c r="C3" s="162"/>
      <c r="D3" s="159" t="s">
        <v>11</v>
      </c>
      <c r="E3" s="160"/>
      <c r="F3" s="161" t="s">
        <v>86</v>
      </c>
      <c r="G3" s="162"/>
      <c r="H3" s="160" t="s">
        <v>10</v>
      </c>
      <c r="I3" s="163"/>
      <c r="W3" s="126"/>
      <c r="X3" s="204"/>
      <c r="Y3" s="204"/>
      <c r="Z3" s="204"/>
      <c r="AA3" s="204"/>
      <c r="AB3" s="204"/>
      <c r="AC3" s="204"/>
      <c r="AD3" s="127"/>
    </row>
    <row r="4" spans="1:36" ht="27" customHeight="1" thickBot="1" x14ac:dyDescent="0.25">
      <c r="B4" s="172"/>
      <c r="C4" s="173"/>
      <c r="D4" s="166"/>
      <c r="E4" s="169"/>
      <c r="F4" s="166"/>
      <c r="G4" s="167"/>
      <c r="H4" s="166"/>
      <c r="I4" s="168"/>
      <c r="J4" s="28"/>
      <c r="W4" s="126"/>
      <c r="X4" s="204"/>
      <c r="Y4" s="204"/>
      <c r="Z4" s="204"/>
      <c r="AA4" s="204"/>
      <c r="AB4" s="204"/>
      <c r="AC4" s="204"/>
      <c r="AD4" s="127"/>
    </row>
    <row r="5" spans="1:36" ht="27" customHeight="1" thickBot="1" x14ac:dyDescent="0.25">
      <c r="B5" s="158" t="s">
        <v>0</v>
      </c>
      <c r="C5" s="8" t="s">
        <v>1</v>
      </c>
      <c r="D5" s="166"/>
      <c r="E5" s="169"/>
      <c r="F5" s="9" t="s">
        <v>77</v>
      </c>
      <c r="G5" s="176"/>
      <c r="H5" s="177"/>
      <c r="I5" s="60" t="s">
        <v>93</v>
      </c>
      <c r="J5" s="75"/>
      <c r="W5" s="126"/>
      <c r="X5" s="204"/>
      <c r="Y5" s="204"/>
      <c r="Z5" s="204"/>
      <c r="AA5" s="204"/>
      <c r="AB5" s="204"/>
      <c r="AC5" s="204"/>
      <c r="AD5" s="127"/>
    </row>
    <row r="6" spans="1:36" ht="27" customHeight="1" thickBot="1" x14ac:dyDescent="0.25">
      <c r="B6" s="151"/>
      <c r="C6" s="10" t="s">
        <v>2</v>
      </c>
      <c r="D6" s="176"/>
      <c r="E6" s="177"/>
      <c r="F6" s="177"/>
      <c r="G6" s="49" t="s">
        <v>95</v>
      </c>
      <c r="H6" s="61"/>
      <c r="I6" s="62" t="s">
        <v>94</v>
      </c>
      <c r="J6" s="28"/>
      <c r="W6" s="126"/>
      <c r="X6" s="204"/>
      <c r="Y6" s="204"/>
      <c r="Z6" s="204"/>
      <c r="AA6" s="204"/>
      <c r="AB6" s="204"/>
      <c r="AC6" s="204"/>
      <c r="AD6" s="127"/>
    </row>
    <row r="7" spans="1:36" ht="27" customHeight="1" thickBot="1" x14ac:dyDescent="0.25">
      <c r="B7" s="11" t="s">
        <v>12</v>
      </c>
      <c r="C7" s="12"/>
      <c r="D7" s="13"/>
      <c r="E7" s="13"/>
      <c r="F7" s="12"/>
      <c r="G7" s="50" t="s">
        <v>82</v>
      </c>
      <c r="H7" s="174"/>
      <c r="I7" s="175"/>
      <c r="J7" s="12"/>
      <c r="W7" s="126"/>
      <c r="X7" s="204"/>
      <c r="Y7" s="204"/>
      <c r="Z7" s="204"/>
      <c r="AA7" s="204"/>
      <c r="AB7" s="204"/>
      <c r="AC7" s="204"/>
      <c r="AD7" s="127"/>
    </row>
    <row r="8" spans="1:36" ht="27" customHeight="1" x14ac:dyDescent="0.2">
      <c r="B8" s="179" t="s">
        <v>15</v>
      </c>
      <c r="C8" s="180"/>
      <c r="D8" s="78"/>
      <c r="E8" s="14" t="s">
        <v>9</v>
      </c>
      <c r="G8" s="12"/>
      <c r="H8" s="33" t="s">
        <v>73</v>
      </c>
      <c r="I8" s="34" t="s">
        <v>16</v>
      </c>
      <c r="J8" s="12"/>
      <c r="W8" s="126"/>
      <c r="X8" s="204"/>
      <c r="Y8" s="204"/>
      <c r="Z8" s="204"/>
      <c r="AA8" s="204"/>
      <c r="AB8" s="204"/>
      <c r="AC8" s="204"/>
      <c r="AD8" s="127"/>
    </row>
    <row r="9" spans="1:36" ht="27" customHeight="1" thickBot="1" x14ac:dyDescent="0.25">
      <c r="B9" s="15">
        <f>SUM(A15+A35+A55+A75+A95)</f>
        <v>0</v>
      </c>
      <c r="C9" s="16">
        <f>SUM(A16+A36+A56+A76+A96)</f>
        <v>0</v>
      </c>
      <c r="D9" s="79"/>
      <c r="E9" s="17">
        <f>(800*C9)</f>
        <v>0</v>
      </c>
      <c r="G9" s="77"/>
      <c r="H9" s="17">
        <f>リレー申込票!I6</f>
        <v>0</v>
      </c>
      <c r="I9" s="17">
        <f>E9+H9</f>
        <v>0</v>
      </c>
      <c r="J9" s="76"/>
      <c r="W9" s="126"/>
      <c r="X9" s="204"/>
      <c r="Y9" s="204"/>
      <c r="Z9" s="204"/>
      <c r="AA9" s="204"/>
      <c r="AB9" s="204"/>
      <c r="AC9" s="204"/>
      <c r="AD9" s="127"/>
    </row>
    <row r="10" spans="1:36" ht="6.75" customHeight="1" thickBot="1" x14ac:dyDescent="0.25">
      <c r="B10" s="11"/>
      <c r="G10" s="11"/>
      <c r="W10" s="126"/>
      <c r="X10" s="204"/>
      <c r="Y10" s="204"/>
      <c r="Z10" s="204"/>
      <c r="AA10" s="204"/>
      <c r="AB10" s="204"/>
      <c r="AC10" s="204"/>
      <c r="AD10" s="127"/>
    </row>
    <row r="11" spans="1:36" ht="26.25" customHeight="1" thickBot="1" x14ac:dyDescent="0.25">
      <c r="B11" s="181" t="s">
        <v>3</v>
      </c>
      <c r="C11" s="182" t="s">
        <v>4</v>
      </c>
      <c r="D11" s="186" t="s">
        <v>88</v>
      </c>
      <c r="E11" s="18" t="s">
        <v>1</v>
      </c>
      <c r="F11" s="170" t="s">
        <v>5</v>
      </c>
      <c r="G11" s="155" t="s">
        <v>13</v>
      </c>
      <c r="H11" s="155"/>
      <c r="I11" s="156"/>
      <c r="J11" s="164" t="s">
        <v>96</v>
      </c>
      <c r="L11" s="6" t="s">
        <v>98</v>
      </c>
      <c r="M11" s="6" t="s">
        <v>99</v>
      </c>
      <c r="N11" s="6" t="s">
        <v>76</v>
      </c>
      <c r="O11" s="6" t="s">
        <v>81</v>
      </c>
      <c r="P11" s="6"/>
      <c r="Q11" s="6"/>
      <c r="R11" s="6"/>
      <c r="S11" s="6"/>
      <c r="T11" s="6">
        <v>1</v>
      </c>
      <c r="U11" s="6">
        <v>800</v>
      </c>
      <c r="V11">
        <v>300</v>
      </c>
      <c r="W11" s="126"/>
      <c r="X11" s="204"/>
      <c r="Y11" s="204"/>
      <c r="Z11" s="204"/>
      <c r="AA11" s="204"/>
      <c r="AB11" s="204"/>
      <c r="AC11" s="204"/>
      <c r="AD11" s="127"/>
    </row>
    <row r="12" spans="1:36" ht="26.25" customHeight="1" thickBot="1" x14ac:dyDescent="0.25">
      <c r="B12" s="151"/>
      <c r="C12" s="183"/>
      <c r="D12" s="187"/>
      <c r="E12" s="20" t="s">
        <v>7</v>
      </c>
      <c r="F12" s="171"/>
      <c r="G12" s="184" t="s">
        <v>14</v>
      </c>
      <c r="H12" s="183"/>
      <c r="I12" s="185"/>
      <c r="J12" s="165"/>
      <c r="L12" s="6" t="s">
        <v>132</v>
      </c>
      <c r="M12" s="6" t="s">
        <v>132</v>
      </c>
      <c r="N12" s="6" t="s">
        <v>101</v>
      </c>
      <c r="O12" s="6" t="s">
        <v>101</v>
      </c>
      <c r="P12" s="6"/>
      <c r="Q12" s="6"/>
      <c r="R12" s="36"/>
      <c r="S12" s="36"/>
      <c r="T12" s="6">
        <v>2</v>
      </c>
      <c r="U12" s="6"/>
      <c r="W12" s="126"/>
      <c r="X12" s="204"/>
      <c r="Y12" s="204"/>
      <c r="Z12" s="204"/>
      <c r="AA12" s="204"/>
      <c r="AB12" s="204"/>
      <c r="AC12" s="204"/>
      <c r="AD12" s="127"/>
    </row>
    <row r="13" spans="1:36" ht="26.25" customHeight="1" x14ac:dyDescent="0.2">
      <c r="B13" s="146" t="s">
        <v>8</v>
      </c>
      <c r="C13" s="148" t="s">
        <v>80</v>
      </c>
      <c r="D13" s="144" t="s">
        <v>78</v>
      </c>
      <c r="E13" s="43" t="s">
        <v>47</v>
      </c>
      <c r="F13" s="142">
        <v>2</v>
      </c>
      <c r="G13" s="44" t="s">
        <v>83</v>
      </c>
      <c r="H13" s="44" t="s">
        <v>84</v>
      </c>
      <c r="I13" s="4"/>
      <c r="J13" s="189" t="s">
        <v>97</v>
      </c>
      <c r="L13" s="6" t="s">
        <v>101</v>
      </c>
      <c r="M13" s="6" t="s">
        <v>101</v>
      </c>
      <c r="N13" s="6" t="s">
        <v>136</v>
      </c>
      <c r="O13" s="6" t="s">
        <v>136</v>
      </c>
      <c r="P13" s="6"/>
      <c r="Q13" s="6"/>
      <c r="R13" s="36"/>
      <c r="S13" s="36"/>
      <c r="T13" s="6">
        <v>3</v>
      </c>
      <c r="U13" s="6" t="s">
        <v>54</v>
      </c>
      <c r="W13" s="126"/>
      <c r="X13" s="204"/>
      <c r="Y13" s="204"/>
      <c r="Z13" s="204"/>
      <c r="AA13" s="204"/>
      <c r="AB13" s="204"/>
      <c r="AC13" s="204"/>
      <c r="AD13" s="127"/>
    </row>
    <row r="14" spans="1:36" ht="26.25" customHeight="1" thickBot="1" x14ac:dyDescent="0.25">
      <c r="B14" s="147"/>
      <c r="C14" s="149"/>
      <c r="D14" s="145"/>
      <c r="E14" s="24" t="s">
        <v>48</v>
      </c>
      <c r="F14" s="143"/>
      <c r="G14" s="40">
        <v>130</v>
      </c>
      <c r="H14" s="40">
        <v>420</v>
      </c>
      <c r="I14" s="5"/>
      <c r="J14" s="190"/>
      <c r="L14" s="6" t="s">
        <v>133</v>
      </c>
      <c r="M14" s="6" t="s">
        <v>133</v>
      </c>
      <c r="N14" s="6" t="s">
        <v>116</v>
      </c>
      <c r="O14" s="6" t="s">
        <v>116</v>
      </c>
      <c r="P14" s="6"/>
      <c r="Q14" s="6"/>
      <c r="R14" s="36"/>
      <c r="S14" s="36"/>
      <c r="T14" s="6">
        <v>4</v>
      </c>
      <c r="U14" s="6" t="s">
        <v>55</v>
      </c>
      <c r="W14" s="126"/>
      <c r="X14" s="204"/>
      <c r="Y14" s="204"/>
      <c r="Z14" s="204"/>
      <c r="AA14" s="204"/>
      <c r="AB14" s="204"/>
      <c r="AC14" s="204"/>
      <c r="AD14" s="127"/>
    </row>
    <row r="15" spans="1:36" ht="27" customHeight="1" x14ac:dyDescent="0.2">
      <c r="A15" s="25">
        <f>COUNTA(E15,E17,E19,E21,E23,E25,E27,E29,E31,E33)</f>
        <v>0</v>
      </c>
      <c r="B15" s="141">
        <v>1</v>
      </c>
      <c r="C15" s="131"/>
      <c r="D15" s="136"/>
      <c r="E15" s="31"/>
      <c r="F15" s="131"/>
      <c r="G15" s="59"/>
      <c r="H15" s="37"/>
      <c r="I15" s="58"/>
      <c r="J15" s="191"/>
      <c r="N15" s="6" t="s">
        <v>117</v>
      </c>
      <c r="O15" s="6" t="s">
        <v>117</v>
      </c>
      <c r="P15" s="6"/>
      <c r="Q15" s="6"/>
      <c r="R15" s="36"/>
      <c r="S15" s="36"/>
      <c r="T15" s="6">
        <v>5</v>
      </c>
      <c r="U15" s="6" t="s">
        <v>53</v>
      </c>
      <c r="W15" s="126"/>
      <c r="X15" s="204"/>
      <c r="Y15" s="204"/>
      <c r="Z15" s="204"/>
      <c r="AA15" s="204"/>
      <c r="AB15" s="204"/>
      <c r="AC15" s="204"/>
      <c r="AD15" s="127"/>
    </row>
    <row r="16" spans="1:36" ht="27" customHeight="1" x14ac:dyDescent="0.2">
      <c r="A16" s="26">
        <f>COUNTA(G15:I15,G17:I17,G19:I19,G21:I21,G23:I23,G25:I25,G27:I27,G29:I29,G31:I31,G33:I33)</f>
        <v>0</v>
      </c>
      <c r="B16" s="141"/>
      <c r="C16" s="131"/>
      <c r="D16" s="137"/>
      <c r="E16" s="31"/>
      <c r="F16" s="131"/>
      <c r="G16" s="37"/>
      <c r="H16" s="37"/>
      <c r="I16" s="55"/>
      <c r="J16" s="192"/>
      <c r="L16" s="6" t="s">
        <v>134</v>
      </c>
      <c r="M16" s="6" t="s">
        <v>134</v>
      </c>
      <c r="N16" s="6" t="s">
        <v>137</v>
      </c>
      <c r="O16" s="6" t="s">
        <v>140</v>
      </c>
      <c r="P16" s="6"/>
      <c r="Q16" s="6"/>
      <c r="R16" s="36"/>
      <c r="S16" s="36"/>
      <c r="T16" s="6">
        <v>6</v>
      </c>
      <c r="U16" s="6" t="s">
        <v>100</v>
      </c>
      <c r="W16" s="126"/>
      <c r="X16" s="204"/>
      <c r="Y16" s="204"/>
      <c r="Z16" s="204"/>
      <c r="AA16" s="204"/>
      <c r="AB16" s="204"/>
      <c r="AC16" s="204"/>
      <c r="AD16" s="127"/>
    </row>
    <row r="17" spans="2:30" ht="27" customHeight="1" x14ac:dyDescent="0.2">
      <c r="B17" s="141">
        <v>2</v>
      </c>
      <c r="C17" s="131"/>
      <c r="D17" s="136"/>
      <c r="E17" s="31"/>
      <c r="F17" s="131"/>
      <c r="G17" s="37"/>
      <c r="H17" s="37"/>
      <c r="I17" s="55"/>
      <c r="J17" s="133" t="s">
        <v>94</v>
      </c>
      <c r="L17" s="6" t="s">
        <v>85</v>
      </c>
      <c r="M17" s="6" t="s">
        <v>85</v>
      </c>
      <c r="N17" s="6" t="s">
        <v>138</v>
      </c>
      <c r="O17" s="6" t="s">
        <v>141</v>
      </c>
      <c r="P17" s="6"/>
      <c r="Q17" s="6"/>
      <c r="R17" s="36"/>
      <c r="S17" s="36"/>
      <c r="T17" s="6" t="s">
        <v>74</v>
      </c>
      <c r="U17" s="6"/>
      <c r="W17" s="126"/>
      <c r="X17" s="204"/>
      <c r="Y17" s="204"/>
      <c r="Z17" s="204"/>
      <c r="AA17" s="204"/>
      <c r="AB17" s="204"/>
      <c r="AC17" s="204"/>
      <c r="AD17" s="127"/>
    </row>
    <row r="18" spans="2:30" ht="27" customHeight="1" thickBot="1" x14ac:dyDescent="0.25">
      <c r="B18" s="141"/>
      <c r="C18" s="131"/>
      <c r="D18" s="137"/>
      <c r="E18" s="31"/>
      <c r="F18" s="131"/>
      <c r="G18" s="37"/>
      <c r="H18" s="37"/>
      <c r="I18" s="55"/>
      <c r="J18" s="134"/>
      <c r="L18" s="6" t="s">
        <v>84</v>
      </c>
      <c r="M18" s="6" t="s">
        <v>84</v>
      </c>
      <c r="P18" s="6"/>
      <c r="Q18" s="6"/>
      <c r="R18" s="41"/>
      <c r="S18" s="41"/>
      <c r="T18" s="6" t="s">
        <v>75</v>
      </c>
      <c r="U18" s="6"/>
      <c r="W18" s="128"/>
      <c r="X18" s="129"/>
      <c r="Y18" s="129"/>
      <c r="Z18" s="129"/>
      <c r="AA18" s="129"/>
      <c r="AB18" s="129"/>
      <c r="AC18" s="129"/>
      <c r="AD18" s="130"/>
    </row>
    <row r="19" spans="2:30" ht="27" customHeight="1" x14ac:dyDescent="0.2">
      <c r="B19" s="141">
        <v>3</v>
      </c>
      <c r="C19" s="131"/>
      <c r="D19" s="136"/>
      <c r="E19" s="31"/>
      <c r="F19" s="131"/>
      <c r="G19" s="37"/>
      <c r="H19" s="37"/>
      <c r="I19" s="55"/>
      <c r="J19" s="133" t="s">
        <v>94</v>
      </c>
      <c r="L19" s="6"/>
      <c r="M19" s="6"/>
      <c r="N19" s="6" t="s">
        <v>102</v>
      </c>
      <c r="O19" s="6" t="s">
        <v>102</v>
      </c>
      <c r="P19" s="6"/>
      <c r="Q19" s="6"/>
      <c r="R19" s="42"/>
      <c r="S19" s="42"/>
      <c r="T19" s="6"/>
      <c r="U19" s="6"/>
      <c r="W19" s="19" t="s">
        <v>6</v>
      </c>
      <c r="Y19" s="53"/>
      <c r="Z19" s="48"/>
      <c r="AA19" s="48"/>
      <c r="AB19" s="48"/>
      <c r="AC19" s="22"/>
      <c r="AD19" s="23"/>
    </row>
    <row r="20" spans="2:30" ht="27" customHeight="1" x14ac:dyDescent="0.2">
      <c r="B20" s="141"/>
      <c r="C20" s="131"/>
      <c r="D20" s="137"/>
      <c r="E20" s="31"/>
      <c r="F20" s="131"/>
      <c r="G20" s="37"/>
      <c r="H20" s="37"/>
      <c r="I20" s="55"/>
      <c r="J20" s="134"/>
      <c r="L20" s="6" t="s">
        <v>135</v>
      </c>
      <c r="M20" s="6" t="s">
        <v>135</v>
      </c>
      <c r="N20" s="6" t="s">
        <v>87</v>
      </c>
      <c r="O20" s="6" t="s">
        <v>87</v>
      </c>
      <c r="P20" s="6"/>
      <c r="Q20" s="6"/>
      <c r="R20" s="42"/>
      <c r="S20" s="42"/>
      <c r="T20" s="6"/>
      <c r="U20" s="6"/>
      <c r="W20" s="30" t="s">
        <v>142</v>
      </c>
      <c r="X20" s="85" t="s">
        <v>111</v>
      </c>
      <c r="Y20" s="85"/>
      <c r="Z20" s="52"/>
      <c r="AA20" s="88" t="s">
        <v>150</v>
      </c>
      <c r="AB20" s="86" t="s">
        <v>112</v>
      </c>
      <c r="AC20" s="86"/>
      <c r="AD20" s="23"/>
    </row>
    <row r="21" spans="2:30" ht="27" customHeight="1" x14ac:dyDescent="0.2">
      <c r="B21" s="141">
        <v>4</v>
      </c>
      <c r="C21" s="131"/>
      <c r="D21" s="136"/>
      <c r="E21" s="31"/>
      <c r="F21" s="131"/>
      <c r="G21" s="37"/>
      <c r="H21" s="37"/>
      <c r="I21" s="55"/>
      <c r="J21" s="133" t="s">
        <v>94</v>
      </c>
      <c r="L21" s="6"/>
      <c r="M21" s="6"/>
      <c r="N21" s="6" t="s">
        <v>84</v>
      </c>
      <c r="O21" s="6" t="s">
        <v>84</v>
      </c>
      <c r="P21" s="6"/>
      <c r="Q21" s="6"/>
      <c r="R21" s="6"/>
      <c r="S21" s="6"/>
      <c r="T21" s="6"/>
      <c r="U21" s="6"/>
      <c r="W21" s="46" t="s">
        <v>143</v>
      </c>
      <c r="X21" s="81" t="s">
        <v>122</v>
      </c>
      <c r="Y21" s="81"/>
      <c r="AA21" s="47" t="s">
        <v>143</v>
      </c>
      <c r="AB21" s="207" t="s">
        <v>122</v>
      </c>
      <c r="AC21" s="82"/>
      <c r="AD21" s="23"/>
    </row>
    <row r="22" spans="2:30" ht="27" customHeight="1" x14ac:dyDescent="0.2">
      <c r="B22" s="141"/>
      <c r="C22" s="131"/>
      <c r="D22" s="137"/>
      <c r="E22" s="31"/>
      <c r="F22" s="131"/>
      <c r="G22" s="37"/>
      <c r="H22" s="37"/>
      <c r="I22" s="55"/>
      <c r="J22" s="134"/>
      <c r="M22" s="6"/>
      <c r="N22" s="6"/>
      <c r="O22" s="6"/>
      <c r="R22" s="6"/>
      <c r="S22" s="6"/>
      <c r="T22" s="6"/>
      <c r="U22" s="6"/>
      <c r="W22" s="46" t="s">
        <v>144</v>
      </c>
      <c r="X22" s="81" t="s">
        <v>151</v>
      </c>
      <c r="Y22" s="83"/>
      <c r="Z22"/>
      <c r="AA22" s="47" t="s">
        <v>144</v>
      </c>
      <c r="AB22" s="207" t="s">
        <v>151</v>
      </c>
      <c r="AC22" s="84"/>
      <c r="AD22" s="23"/>
    </row>
    <row r="23" spans="2:30" ht="27" customHeight="1" x14ac:dyDescent="0.2">
      <c r="B23" s="141">
        <v>5</v>
      </c>
      <c r="C23" s="131"/>
      <c r="D23" s="136"/>
      <c r="E23" s="31"/>
      <c r="F23" s="131"/>
      <c r="G23" s="37"/>
      <c r="H23" s="37"/>
      <c r="I23" s="55"/>
      <c r="J23" s="133" t="s">
        <v>94</v>
      </c>
      <c r="M23" s="6"/>
      <c r="N23" s="6" t="s">
        <v>103</v>
      </c>
      <c r="O23" s="6" t="s">
        <v>106</v>
      </c>
      <c r="P23" s="6"/>
      <c r="T23" s="6"/>
      <c r="U23" s="6"/>
      <c r="W23" s="46" t="s">
        <v>145</v>
      </c>
      <c r="X23" s="81" t="s">
        <v>123</v>
      </c>
      <c r="Y23" s="81"/>
      <c r="Z23"/>
      <c r="AA23" s="47" t="s">
        <v>145</v>
      </c>
      <c r="AB23" s="207" t="s">
        <v>123</v>
      </c>
      <c r="AC23" s="82"/>
      <c r="AD23" s="23"/>
    </row>
    <row r="24" spans="2:30" ht="27" customHeight="1" x14ac:dyDescent="0.2">
      <c r="B24" s="141"/>
      <c r="C24" s="131"/>
      <c r="D24" s="137"/>
      <c r="E24" s="31"/>
      <c r="F24" s="131"/>
      <c r="G24" s="37"/>
      <c r="H24" s="37"/>
      <c r="I24" s="55"/>
      <c r="J24" s="134"/>
      <c r="M24" s="6"/>
      <c r="N24" t="s">
        <v>104</v>
      </c>
      <c r="O24" t="s">
        <v>107</v>
      </c>
      <c r="P24" s="6"/>
      <c r="Q24" s="6"/>
      <c r="T24" s="6"/>
      <c r="U24" s="6"/>
      <c r="W24" s="6"/>
      <c r="X24" s="81" t="s">
        <v>124</v>
      </c>
      <c r="Y24" s="83"/>
      <c r="Z24"/>
      <c r="AA24" s="45"/>
      <c r="AB24" s="207" t="s">
        <v>124</v>
      </c>
      <c r="AC24" s="84"/>
      <c r="AD24" s="23"/>
    </row>
    <row r="25" spans="2:30" ht="27" customHeight="1" x14ac:dyDescent="0.2">
      <c r="B25" s="141">
        <v>6</v>
      </c>
      <c r="C25" s="131"/>
      <c r="D25" s="136"/>
      <c r="E25" s="31"/>
      <c r="F25" s="131"/>
      <c r="G25" s="37"/>
      <c r="H25" s="37"/>
      <c r="I25" s="55"/>
      <c r="J25" s="133" t="s">
        <v>94</v>
      </c>
      <c r="M25" s="6"/>
      <c r="N25" t="s">
        <v>105</v>
      </c>
      <c r="O25" s="6"/>
      <c r="P25" s="6"/>
      <c r="Q25" s="6"/>
      <c r="T25" s="6"/>
      <c r="U25" s="6"/>
      <c r="W25" s="51" t="s">
        <v>146</v>
      </c>
      <c r="X25" s="212" t="s">
        <v>152</v>
      </c>
      <c r="Y25" s="211"/>
      <c r="Z25"/>
      <c r="AA25" s="47" t="s">
        <v>146</v>
      </c>
      <c r="AB25" s="216" t="s">
        <v>155</v>
      </c>
      <c r="AC25" s="207"/>
      <c r="AD25" s="23"/>
    </row>
    <row r="26" spans="2:30" ht="27" customHeight="1" x14ac:dyDescent="0.2">
      <c r="B26" s="141"/>
      <c r="C26" s="131"/>
      <c r="D26" s="137"/>
      <c r="E26" s="31"/>
      <c r="F26" s="131"/>
      <c r="G26" s="37"/>
      <c r="H26" s="37"/>
      <c r="I26" s="55"/>
      <c r="J26" s="134"/>
      <c r="M26" s="6"/>
      <c r="O26" t="s">
        <v>121</v>
      </c>
      <c r="W26" s="80" t="s">
        <v>147</v>
      </c>
      <c r="X26" s="212" t="s">
        <v>153</v>
      </c>
      <c r="Y26" s="211"/>
      <c r="Z26"/>
      <c r="AA26" s="47" t="s">
        <v>147</v>
      </c>
      <c r="AB26" s="216" t="s">
        <v>156</v>
      </c>
      <c r="AC26" s="207"/>
    </row>
    <row r="27" spans="2:30" ht="27" customHeight="1" x14ac:dyDescent="0.2">
      <c r="B27" s="141">
        <v>7</v>
      </c>
      <c r="C27" s="131"/>
      <c r="D27" s="136"/>
      <c r="E27" s="31"/>
      <c r="F27" s="131"/>
      <c r="G27" s="37"/>
      <c r="H27" s="37"/>
      <c r="I27" s="55"/>
      <c r="J27" s="133" t="s">
        <v>94</v>
      </c>
      <c r="N27" t="s">
        <v>118</v>
      </c>
      <c r="W27" s="46" t="s">
        <v>148</v>
      </c>
      <c r="X27" s="120"/>
      <c r="Y27" s="121"/>
      <c r="AA27" s="47" t="s">
        <v>148</v>
      </c>
      <c r="AB27" s="214"/>
      <c r="AC27" s="208"/>
    </row>
    <row r="28" spans="2:30" ht="27" customHeight="1" x14ac:dyDescent="0.2">
      <c r="B28" s="141"/>
      <c r="C28" s="131"/>
      <c r="D28" s="137"/>
      <c r="E28" s="31"/>
      <c r="F28" s="131"/>
      <c r="G28" s="37"/>
      <c r="H28" s="37"/>
      <c r="I28" s="55"/>
      <c r="J28" s="134"/>
      <c r="N28" t="s">
        <v>119</v>
      </c>
      <c r="O28" t="s">
        <v>139</v>
      </c>
      <c r="W28" s="46"/>
      <c r="X28" s="81" t="s">
        <v>109</v>
      </c>
      <c r="Y28" s="83"/>
      <c r="AA28" s="47"/>
      <c r="AB28" s="207" t="s">
        <v>109</v>
      </c>
      <c r="AC28" s="84"/>
    </row>
    <row r="29" spans="2:30" ht="27" customHeight="1" x14ac:dyDescent="0.2">
      <c r="B29" s="141">
        <v>8</v>
      </c>
      <c r="C29" s="131"/>
      <c r="D29" s="136"/>
      <c r="E29" s="31"/>
      <c r="F29" s="131"/>
      <c r="G29" s="37"/>
      <c r="H29" s="37"/>
      <c r="I29" s="55"/>
      <c r="J29" s="133" t="s">
        <v>94</v>
      </c>
      <c r="N29" t="s">
        <v>120</v>
      </c>
      <c r="W29" s="205" t="s">
        <v>149</v>
      </c>
      <c r="X29" s="83" t="s">
        <v>108</v>
      </c>
      <c r="Y29" s="83"/>
      <c r="AA29" s="210" t="s">
        <v>149</v>
      </c>
      <c r="AB29" s="209" t="s">
        <v>108</v>
      </c>
      <c r="AC29" s="84"/>
    </row>
    <row r="30" spans="2:30" ht="27" customHeight="1" x14ac:dyDescent="0.2">
      <c r="B30" s="141"/>
      <c r="C30" s="131"/>
      <c r="D30" s="137"/>
      <c r="E30" s="31"/>
      <c r="F30" s="131"/>
      <c r="G30" s="37"/>
      <c r="H30" s="37"/>
      <c r="I30" s="55"/>
      <c r="J30" s="134"/>
      <c r="N30" s="6"/>
      <c r="W30" s="206"/>
      <c r="X30" s="83" t="s">
        <v>110</v>
      </c>
      <c r="Y30" s="83"/>
      <c r="AA30" s="210"/>
      <c r="AB30" s="209" t="s">
        <v>110</v>
      </c>
      <c r="AC30" s="84"/>
      <c r="AD30" s="6"/>
    </row>
    <row r="31" spans="2:30" ht="27" customHeight="1" x14ac:dyDescent="0.2">
      <c r="B31" s="141">
        <v>9</v>
      </c>
      <c r="C31" s="131"/>
      <c r="D31" s="136"/>
      <c r="E31" s="31"/>
      <c r="F31" s="131"/>
      <c r="G31" s="37"/>
      <c r="H31" s="37"/>
      <c r="I31" s="55"/>
      <c r="J31" s="133" t="s">
        <v>94</v>
      </c>
      <c r="N31" s="6" t="s">
        <v>139</v>
      </c>
      <c r="W31" s="46"/>
      <c r="X31" s="120"/>
      <c r="Y31" s="121"/>
      <c r="AA31" s="54"/>
      <c r="AB31" s="215"/>
      <c r="AC31" s="213"/>
      <c r="AD31" s="6"/>
    </row>
    <row r="32" spans="2:30" ht="27" customHeight="1" x14ac:dyDescent="0.2">
      <c r="B32" s="141"/>
      <c r="C32" s="131"/>
      <c r="D32" s="137"/>
      <c r="E32" s="31"/>
      <c r="F32" s="131"/>
      <c r="G32" s="37"/>
      <c r="H32" s="37"/>
      <c r="I32" s="55"/>
      <c r="J32" s="134"/>
      <c r="N32" s="6"/>
      <c r="W32" s="46"/>
      <c r="X32" s="83" t="s">
        <v>103</v>
      </c>
      <c r="Y32" s="83"/>
      <c r="AA32" s="47"/>
      <c r="AB32" s="209" t="s">
        <v>128</v>
      </c>
      <c r="AC32" s="84"/>
      <c r="AD32" s="6"/>
    </row>
    <row r="33" spans="1:30" ht="27" customHeight="1" x14ac:dyDescent="0.2">
      <c r="B33" s="141">
        <v>10</v>
      </c>
      <c r="C33" s="131"/>
      <c r="D33" s="136"/>
      <c r="E33" s="31"/>
      <c r="F33" s="131"/>
      <c r="G33" s="37"/>
      <c r="H33" s="37"/>
      <c r="I33" s="55"/>
      <c r="J33" s="133" t="s">
        <v>94</v>
      </c>
      <c r="W33" s="46"/>
      <c r="X33" s="83" t="s">
        <v>104</v>
      </c>
      <c r="Y33" s="83"/>
      <c r="AA33" s="87"/>
      <c r="AB33" s="209" t="s">
        <v>129</v>
      </c>
      <c r="AC33" s="84"/>
      <c r="AD33" s="6"/>
    </row>
    <row r="34" spans="1:30" ht="27" customHeight="1" thickBot="1" x14ac:dyDescent="0.25">
      <c r="B34" s="151"/>
      <c r="C34" s="135"/>
      <c r="D34" s="138"/>
      <c r="E34" s="32"/>
      <c r="F34" s="135"/>
      <c r="G34" s="39"/>
      <c r="H34" s="39"/>
      <c r="I34" s="56"/>
      <c r="J34" s="134"/>
      <c r="W34" s="46"/>
      <c r="X34" s="83" t="s">
        <v>105</v>
      </c>
      <c r="Y34" s="83"/>
      <c r="AA34" s="87"/>
      <c r="AB34" s="116"/>
      <c r="AC34" s="117"/>
      <c r="AD34" s="6"/>
    </row>
    <row r="35" spans="1:30" ht="27" customHeight="1" x14ac:dyDescent="0.2">
      <c r="A35" s="25">
        <f>COUNTA(E35,E37,E39,E41,E43,E45,E47,E49,E51,E53)</f>
        <v>0</v>
      </c>
      <c r="B35" s="150">
        <v>11</v>
      </c>
      <c r="C35" s="132"/>
      <c r="D35" s="139"/>
      <c r="E35" s="35"/>
      <c r="F35" s="132"/>
      <c r="G35" s="38"/>
      <c r="H35" s="38"/>
      <c r="I35" s="57"/>
      <c r="J35" s="133" t="s">
        <v>94</v>
      </c>
      <c r="X35" s="120"/>
      <c r="Y35" s="121"/>
      <c r="AA35" s="87"/>
      <c r="AB35" s="84" t="s">
        <v>130</v>
      </c>
      <c r="AC35" s="82"/>
      <c r="AD35" s="6"/>
    </row>
    <row r="36" spans="1:30" ht="27" customHeight="1" x14ac:dyDescent="0.2">
      <c r="A36" s="26">
        <f>COUNTA(G35:I35,G37:I37,G39:I39,G41:I41,G43:I43,G45:I45,G47:I47,G49:I49,G51:I51,G53:I53)</f>
        <v>0</v>
      </c>
      <c r="B36" s="141"/>
      <c r="C36" s="131"/>
      <c r="D36" s="137"/>
      <c r="E36" s="31"/>
      <c r="F36" s="131"/>
      <c r="G36" s="37"/>
      <c r="H36" s="37"/>
      <c r="I36" s="55"/>
      <c r="J36" s="134"/>
      <c r="X36" s="83" t="s">
        <v>125</v>
      </c>
      <c r="Y36" s="83"/>
      <c r="Z36" s="52"/>
      <c r="AA36" s="87"/>
      <c r="AB36" s="47"/>
      <c r="AC36" s="47"/>
    </row>
    <row r="37" spans="1:30" ht="27" customHeight="1" x14ac:dyDescent="0.2">
      <c r="B37" s="141">
        <v>12</v>
      </c>
      <c r="C37" s="131"/>
      <c r="D37" s="136"/>
      <c r="E37" s="31"/>
      <c r="F37" s="131"/>
      <c r="G37" s="37"/>
      <c r="H37" s="37"/>
      <c r="I37" s="55"/>
      <c r="J37" s="133" t="s">
        <v>94</v>
      </c>
      <c r="X37" s="83" t="s">
        <v>126</v>
      </c>
      <c r="Y37" s="83"/>
      <c r="AA37"/>
      <c r="AB37" s="84" t="s">
        <v>157</v>
      </c>
      <c r="AC37" s="84"/>
      <c r="AD37" s="6"/>
    </row>
    <row r="38" spans="1:30" ht="27" customHeight="1" x14ac:dyDescent="0.2">
      <c r="B38" s="141"/>
      <c r="C38" s="131"/>
      <c r="D38" s="137"/>
      <c r="E38" s="31"/>
      <c r="F38" s="131"/>
      <c r="G38" s="37"/>
      <c r="H38" s="37"/>
      <c r="I38" s="55"/>
      <c r="J38" s="134"/>
      <c r="X38" s="83" t="s">
        <v>127</v>
      </c>
      <c r="Y38" s="83"/>
      <c r="Z38"/>
      <c r="AA38"/>
      <c r="AB38" s="47"/>
      <c r="AC38" s="47"/>
    </row>
    <row r="39" spans="1:30" ht="27" customHeight="1" x14ac:dyDescent="0.2">
      <c r="B39" s="141">
        <v>13</v>
      </c>
      <c r="C39" s="131"/>
      <c r="D39" s="136"/>
      <c r="E39" s="31"/>
      <c r="F39" s="131"/>
      <c r="G39" s="37"/>
      <c r="H39" s="37"/>
      <c r="I39" s="55"/>
      <c r="J39" s="133" t="s">
        <v>94</v>
      </c>
      <c r="W39" s="36"/>
      <c r="X39" s="120"/>
      <c r="Y39" s="121"/>
      <c r="Z39"/>
      <c r="AA39"/>
      <c r="AB39"/>
    </row>
    <row r="40" spans="1:30" ht="27" customHeight="1" x14ac:dyDescent="0.2">
      <c r="B40" s="141"/>
      <c r="C40" s="131"/>
      <c r="D40" s="137"/>
      <c r="E40" s="31"/>
      <c r="F40" s="131"/>
      <c r="G40" s="37"/>
      <c r="H40" s="37"/>
      <c r="I40" s="55"/>
      <c r="J40" s="134"/>
      <c r="W40" s="36"/>
      <c r="X40" s="83" t="s">
        <v>154</v>
      </c>
      <c r="Y40" s="81"/>
      <c r="AA40"/>
      <c r="AB40"/>
    </row>
    <row r="41" spans="1:30" ht="27" customHeight="1" x14ac:dyDescent="0.2">
      <c r="B41" s="141">
        <v>14</v>
      </c>
      <c r="C41" s="131"/>
      <c r="D41" s="136"/>
      <c r="E41" s="31"/>
      <c r="F41" s="131"/>
      <c r="G41" s="37"/>
      <c r="H41" s="37"/>
      <c r="I41" s="55"/>
      <c r="J41" s="133" t="s">
        <v>94</v>
      </c>
      <c r="X41" s="120"/>
      <c r="Y41" s="121"/>
      <c r="AA41"/>
      <c r="AB41"/>
      <c r="AC41" s="27"/>
    </row>
    <row r="42" spans="1:30" ht="27" customHeight="1" x14ac:dyDescent="0.2">
      <c r="B42" s="141"/>
      <c r="C42" s="131"/>
      <c r="D42" s="137"/>
      <c r="E42" s="31"/>
      <c r="F42" s="131"/>
      <c r="G42" s="37"/>
      <c r="H42" s="37"/>
      <c r="I42" s="55"/>
      <c r="J42" s="134"/>
      <c r="AA42" s="27"/>
      <c r="AB42"/>
      <c r="AC42" s="27"/>
    </row>
    <row r="43" spans="1:30" ht="27" customHeight="1" x14ac:dyDescent="0.2">
      <c r="B43" s="141">
        <v>15</v>
      </c>
      <c r="C43" s="131"/>
      <c r="D43" s="136"/>
      <c r="E43" s="31"/>
      <c r="F43" s="131"/>
      <c r="G43" s="37"/>
      <c r="H43" s="37"/>
      <c r="I43" s="55"/>
      <c r="J43" s="133" t="s">
        <v>94</v>
      </c>
      <c r="W43" s="41"/>
      <c r="Z43"/>
      <c r="AA43" s="27"/>
      <c r="AB43"/>
      <c r="AC43" s="28"/>
    </row>
    <row r="44" spans="1:30" ht="27" customHeight="1" x14ac:dyDescent="0.2">
      <c r="B44" s="141"/>
      <c r="C44" s="131"/>
      <c r="D44" s="137"/>
      <c r="E44" s="31"/>
      <c r="F44" s="131"/>
      <c r="G44" s="37"/>
      <c r="H44" s="37"/>
      <c r="I44" s="55"/>
      <c r="J44" s="134"/>
      <c r="W44" s="41"/>
      <c r="Z44"/>
      <c r="AA44" s="27"/>
      <c r="AB44" s="28"/>
      <c r="AC44" s="27"/>
    </row>
    <row r="45" spans="1:30" ht="27" customHeight="1" x14ac:dyDescent="0.2">
      <c r="B45" s="141">
        <v>16</v>
      </c>
      <c r="C45" s="131"/>
      <c r="D45" s="136"/>
      <c r="E45" s="31"/>
      <c r="F45" s="131"/>
      <c r="G45" s="37"/>
      <c r="H45" s="37"/>
      <c r="I45" s="55"/>
      <c r="J45" s="133" t="s">
        <v>94</v>
      </c>
      <c r="W45" s="41"/>
      <c r="X45" s="51"/>
      <c r="Y45" s="51"/>
      <c r="Z45"/>
      <c r="AA45" s="27"/>
      <c r="AB45" s="28"/>
      <c r="AC45" s="27"/>
    </row>
    <row r="46" spans="1:30" ht="27" customHeight="1" x14ac:dyDescent="0.2">
      <c r="B46" s="141"/>
      <c r="C46" s="131"/>
      <c r="D46" s="137"/>
      <c r="E46" s="31"/>
      <c r="F46" s="131"/>
      <c r="G46" s="37"/>
      <c r="H46" s="37"/>
      <c r="I46" s="55"/>
      <c r="J46" s="134"/>
      <c r="W46" s="36"/>
      <c r="X46" s="51"/>
      <c r="Y46" s="51"/>
      <c r="Z46" s="27"/>
      <c r="AA46" s="27"/>
      <c r="AB46" s="27"/>
      <c r="AC46" s="27"/>
    </row>
    <row r="47" spans="1:30" ht="27" customHeight="1" x14ac:dyDescent="0.2">
      <c r="B47" s="141">
        <v>17</v>
      </c>
      <c r="C47" s="131"/>
      <c r="D47" s="136"/>
      <c r="E47" s="31"/>
      <c r="F47" s="131"/>
      <c r="G47" s="37"/>
      <c r="H47" s="37"/>
      <c r="I47" s="55"/>
      <c r="J47" s="133" t="s">
        <v>94</v>
      </c>
      <c r="W47" s="36"/>
      <c r="X47" s="51"/>
      <c r="Y47" s="51"/>
      <c r="Z47" s="27"/>
      <c r="AA47" s="27"/>
      <c r="AB47" s="28"/>
      <c r="AC47" s="27"/>
    </row>
    <row r="48" spans="1:30" ht="27" customHeight="1" x14ac:dyDescent="0.2">
      <c r="B48" s="141"/>
      <c r="C48" s="131"/>
      <c r="D48" s="137"/>
      <c r="E48" s="31"/>
      <c r="F48" s="131"/>
      <c r="G48" s="37"/>
      <c r="H48" s="37"/>
      <c r="I48" s="55"/>
      <c r="J48" s="134"/>
      <c r="W48" s="36"/>
      <c r="X48" s="51"/>
      <c r="Y48" s="51"/>
      <c r="Z48" s="27"/>
      <c r="AA48" s="27"/>
      <c r="AB48" s="28"/>
      <c r="AC48" s="27"/>
    </row>
    <row r="49" spans="1:29" ht="27" customHeight="1" x14ac:dyDescent="0.2">
      <c r="B49" s="141">
        <v>18</v>
      </c>
      <c r="C49" s="131"/>
      <c r="D49" s="136"/>
      <c r="E49" s="31"/>
      <c r="F49" s="131"/>
      <c r="G49" s="37"/>
      <c r="H49" s="37"/>
      <c r="I49" s="55"/>
      <c r="J49" s="133" t="s">
        <v>94</v>
      </c>
      <c r="W49" s="29"/>
      <c r="X49" s="51"/>
      <c r="Y49" s="51"/>
      <c r="Z49" s="27"/>
      <c r="AA49" s="27"/>
      <c r="AB49" s="27"/>
      <c r="AC49" s="27"/>
    </row>
    <row r="50" spans="1:29" ht="27" customHeight="1" x14ac:dyDescent="0.2">
      <c r="B50" s="141"/>
      <c r="C50" s="131"/>
      <c r="D50" s="137"/>
      <c r="E50" s="31"/>
      <c r="F50" s="131"/>
      <c r="G50" s="37"/>
      <c r="H50" s="37"/>
      <c r="I50" s="55"/>
      <c r="J50" s="134"/>
      <c r="W50" s="21"/>
      <c r="X50" s="51"/>
      <c r="Y50" s="51"/>
      <c r="Z50" s="27"/>
      <c r="AA50" s="27"/>
      <c r="AB50" s="27"/>
      <c r="AC50" s="27"/>
    </row>
    <row r="51" spans="1:29" ht="27" customHeight="1" x14ac:dyDescent="0.2">
      <c r="B51" s="141">
        <v>19</v>
      </c>
      <c r="C51" s="131"/>
      <c r="D51" s="136"/>
      <c r="E51" s="31"/>
      <c r="F51" s="131"/>
      <c r="G51" s="37"/>
      <c r="H51" s="37"/>
      <c r="I51" s="55"/>
      <c r="J51" s="133" t="s">
        <v>94</v>
      </c>
      <c r="W51" s="21"/>
      <c r="X51" s="51"/>
      <c r="Y51" s="51"/>
      <c r="AA51" s="27"/>
      <c r="AB51" s="28"/>
      <c r="AC51" s="27"/>
    </row>
    <row r="52" spans="1:29" ht="27" customHeight="1" x14ac:dyDescent="0.2">
      <c r="B52" s="141"/>
      <c r="C52" s="131"/>
      <c r="D52" s="137"/>
      <c r="E52" s="31"/>
      <c r="F52" s="131"/>
      <c r="G52" s="37"/>
      <c r="H52" s="37"/>
      <c r="I52" s="55"/>
      <c r="J52" s="134"/>
      <c r="W52" s="21"/>
      <c r="X52" s="51"/>
      <c r="Y52" s="51"/>
      <c r="AA52" s="27"/>
      <c r="AB52" s="27"/>
      <c r="AC52" s="27"/>
    </row>
    <row r="53" spans="1:29" ht="27" customHeight="1" x14ac:dyDescent="0.2">
      <c r="B53" s="141">
        <v>20</v>
      </c>
      <c r="C53" s="131"/>
      <c r="D53" s="136"/>
      <c r="E53" s="31"/>
      <c r="F53" s="131"/>
      <c r="G53" s="37"/>
      <c r="H53" s="37"/>
      <c r="I53" s="55"/>
      <c r="J53" s="133" t="s">
        <v>94</v>
      </c>
      <c r="W53" s="21"/>
      <c r="AA53" s="28"/>
      <c r="AB53" s="28"/>
      <c r="AC53" s="27"/>
    </row>
    <row r="54" spans="1:29" ht="27" customHeight="1" thickBot="1" x14ac:dyDescent="0.25">
      <c r="B54" s="151"/>
      <c r="C54" s="135"/>
      <c r="D54" s="138"/>
      <c r="E54" s="32"/>
      <c r="F54" s="135"/>
      <c r="G54" s="39"/>
      <c r="H54" s="39"/>
      <c r="I54" s="56"/>
      <c r="J54" s="134"/>
      <c r="W54" s="21"/>
      <c r="AA54" s="27"/>
      <c r="AB54" s="27"/>
      <c r="AC54" s="27"/>
    </row>
    <row r="55" spans="1:29" ht="27" customHeight="1" x14ac:dyDescent="0.2">
      <c r="A55" s="25">
        <f>COUNTA(E55,E57,E59,E61,E63,E65,E67,E69,E71,E73)</f>
        <v>0</v>
      </c>
      <c r="B55" s="150">
        <v>21</v>
      </c>
      <c r="C55" s="131"/>
      <c r="D55" s="139"/>
      <c r="E55" s="35"/>
      <c r="F55" s="132"/>
      <c r="G55" s="38"/>
      <c r="H55" s="38"/>
      <c r="I55" s="57"/>
      <c r="J55" s="133" t="s">
        <v>94</v>
      </c>
      <c r="W55" s="21"/>
      <c r="X55" s="51"/>
      <c r="Y55" s="51"/>
      <c r="Z55" s="27"/>
      <c r="AA55" s="27"/>
      <c r="AB55" s="28"/>
      <c r="AC55" s="27"/>
    </row>
    <row r="56" spans="1:29" ht="27" customHeight="1" x14ac:dyDescent="0.2">
      <c r="A56" s="26">
        <f>COUNTA(G55:I55,G57:I57,G59:I59,G61:I61,G63:I63,G65:I65,G67:I67,G69:I69,G71:I71,G73:I73)</f>
        <v>0</v>
      </c>
      <c r="B56" s="141"/>
      <c r="C56" s="131"/>
      <c r="D56" s="137"/>
      <c r="E56" s="31"/>
      <c r="F56" s="131"/>
      <c r="G56" s="37"/>
      <c r="H56" s="37"/>
      <c r="I56" s="55"/>
      <c r="J56" s="134"/>
      <c r="W56" s="21"/>
      <c r="X56" s="51"/>
      <c r="Z56" s="27"/>
      <c r="AA56" s="27"/>
      <c r="AB56" s="28"/>
      <c r="AC56" s="27"/>
    </row>
    <row r="57" spans="1:29" ht="27" customHeight="1" x14ac:dyDescent="0.2">
      <c r="B57" s="141">
        <v>22</v>
      </c>
      <c r="C57" s="131"/>
      <c r="D57" s="136"/>
      <c r="E57" s="31"/>
      <c r="F57" s="131"/>
      <c r="G57" s="37"/>
      <c r="H57" s="37"/>
      <c r="I57" s="55"/>
      <c r="J57" s="133" t="s">
        <v>94</v>
      </c>
      <c r="X57" s="51"/>
      <c r="Y57" s="51"/>
      <c r="Z57" s="27"/>
      <c r="AA57" s="27"/>
      <c r="AB57" s="28"/>
      <c r="AC57" s="27"/>
    </row>
    <row r="58" spans="1:29" ht="27" customHeight="1" x14ac:dyDescent="0.2">
      <c r="B58" s="141"/>
      <c r="C58" s="131"/>
      <c r="D58" s="137"/>
      <c r="E58" s="31"/>
      <c r="F58" s="131"/>
      <c r="G58" s="37"/>
      <c r="H58" s="37"/>
      <c r="I58" s="55"/>
      <c r="J58" s="134"/>
      <c r="X58" s="51"/>
      <c r="Y58" s="51"/>
      <c r="Z58" s="27"/>
      <c r="AA58" s="27"/>
      <c r="AB58" s="28"/>
      <c r="AC58" s="27"/>
    </row>
    <row r="59" spans="1:29" ht="27" customHeight="1" x14ac:dyDescent="0.2">
      <c r="B59" s="141">
        <v>23</v>
      </c>
      <c r="C59" s="131"/>
      <c r="D59" s="136"/>
      <c r="E59" s="31"/>
      <c r="F59" s="131"/>
      <c r="G59" s="37"/>
      <c r="H59" s="37"/>
      <c r="I59" s="55"/>
      <c r="J59" s="133" t="s">
        <v>94</v>
      </c>
      <c r="X59" s="51"/>
      <c r="Y59" s="51"/>
      <c r="Z59" s="27"/>
      <c r="AA59" s="27"/>
      <c r="AB59" s="28"/>
      <c r="AC59" s="27"/>
    </row>
    <row r="60" spans="1:29" ht="27" customHeight="1" x14ac:dyDescent="0.2">
      <c r="B60" s="141"/>
      <c r="C60" s="131"/>
      <c r="D60" s="137"/>
      <c r="E60" s="31"/>
      <c r="F60" s="131"/>
      <c r="G60" s="37"/>
      <c r="H60" s="37"/>
      <c r="I60" s="55"/>
      <c r="J60" s="134"/>
      <c r="X60" s="51"/>
      <c r="Z60" s="28"/>
      <c r="AA60" s="27"/>
      <c r="AB60" s="28"/>
      <c r="AC60" s="27"/>
    </row>
    <row r="61" spans="1:29" ht="27" customHeight="1" x14ac:dyDescent="0.2">
      <c r="B61" s="141">
        <v>24</v>
      </c>
      <c r="C61" s="131"/>
      <c r="D61" s="136"/>
      <c r="E61" s="31"/>
      <c r="F61" s="131"/>
      <c r="G61" s="37"/>
      <c r="H61" s="37"/>
      <c r="I61" s="55"/>
      <c r="J61" s="133" t="s">
        <v>94</v>
      </c>
      <c r="W61" s="21"/>
      <c r="Y61" s="51"/>
      <c r="Z61" s="28"/>
      <c r="AA61" s="28"/>
      <c r="AB61" s="28"/>
      <c r="AC61" s="27"/>
    </row>
    <row r="62" spans="1:29" ht="27" customHeight="1" x14ac:dyDescent="0.2">
      <c r="B62" s="141"/>
      <c r="C62" s="131"/>
      <c r="D62" s="137"/>
      <c r="E62" s="31"/>
      <c r="F62" s="131"/>
      <c r="G62" s="37"/>
      <c r="H62" s="37"/>
      <c r="I62" s="55"/>
      <c r="J62" s="134"/>
      <c r="W62" s="21"/>
      <c r="X62" s="51"/>
      <c r="Z62" s="27"/>
      <c r="AA62" s="27"/>
      <c r="AB62" s="28"/>
      <c r="AC62" s="27"/>
    </row>
    <row r="63" spans="1:29" ht="27" customHeight="1" x14ac:dyDescent="0.2">
      <c r="B63" s="141">
        <v>25</v>
      </c>
      <c r="C63" s="131"/>
      <c r="D63" s="136"/>
      <c r="E63" s="31"/>
      <c r="F63" s="131"/>
      <c r="G63" s="37"/>
      <c r="H63" s="37"/>
      <c r="I63" s="55"/>
      <c r="J63" s="133" t="s">
        <v>94</v>
      </c>
      <c r="W63" s="29"/>
      <c r="X63" s="51"/>
      <c r="Z63" s="27"/>
      <c r="AA63" s="27"/>
      <c r="AB63" s="27"/>
      <c r="AC63" s="28"/>
    </row>
    <row r="64" spans="1:29" ht="27" customHeight="1" x14ac:dyDescent="0.2">
      <c r="B64" s="141"/>
      <c r="C64" s="131"/>
      <c r="D64" s="137"/>
      <c r="E64" s="31"/>
      <c r="F64" s="131"/>
      <c r="G64" s="37"/>
      <c r="H64" s="37"/>
      <c r="I64" s="55"/>
      <c r="J64" s="134"/>
      <c r="W64" s="21"/>
      <c r="X64" s="51"/>
      <c r="Y64" s="51"/>
      <c r="Z64" s="27"/>
      <c r="AA64" s="27"/>
      <c r="AB64" s="28"/>
      <c r="AC64" s="27"/>
    </row>
    <row r="65" spans="1:29" ht="27" customHeight="1" x14ac:dyDescent="0.2">
      <c r="B65" s="141">
        <v>26</v>
      </c>
      <c r="C65" s="131"/>
      <c r="D65" s="136"/>
      <c r="E65" s="31"/>
      <c r="F65" s="131"/>
      <c r="G65" s="37"/>
      <c r="H65" s="37"/>
      <c r="I65" s="55"/>
      <c r="J65" s="133" t="s">
        <v>94</v>
      </c>
      <c r="W65" s="21"/>
      <c r="X65" s="51"/>
      <c r="Z65" s="27"/>
      <c r="AA65" s="27"/>
      <c r="AB65" s="28"/>
      <c r="AC65" s="27"/>
    </row>
    <row r="66" spans="1:29" ht="27" customHeight="1" x14ac:dyDescent="0.2">
      <c r="B66" s="141"/>
      <c r="C66" s="131"/>
      <c r="D66" s="137"/>
      <c r="E66" s="31"/>
      <c r="F66" s="131"/>
      <c r="G66" s="37"/>
      <c r="H66" s="37"/>
      <c r="I66" s="55"/>
      <c r="J66" s="134"/>
      <c r="W66" s="21"/>
      <c r="X66" s="51"/>
      <c r="Y66" s="51"/>
      <c r="Z66" s="27"/>
      <c r="AA66" s="27"/>
      <c r="AB66" s="27"/>
      <c r="AC66" s="27"/>
    </row>
    <row r="67" spans="1:29" ht="27" customHeight="1" x14ac:dyDescent="0.2">
      <c r="B67" s="141">
        <v>27</v>
      </c>
      <c r="C67" s="131"/>
      <c r="D67" s="136"/>
      <c r="E67" s="31"/>
      <c r="F67" s="131"/>
      <c r="G67" s="37"/>
      <c r="H67" s="37"/>
      <c r="I67" s="55"/>
      <c r="J67" s="133" t="s">
        <v>94</v>
      </c>
      <c r="W67" s="21"/>
      <c r="X67" s="51"/>
      <c r="Z67" s="27"/>
      <c r="AA67" s="27"/>
      <c r="AB67" s="28"/>
      <c r="AC67" s="27"/>
    </row>
    <row r="68" spans="1:29" ht="27" customHeight="1" x14ac:dyDescent="0.2">
      <c r="B68" s="141"/>
      <c r="C68" s="131"/>
      <c r="D68" s="137"/>
      <c r="E68" s="31"/>
      <c r="F68" s="131"/>
      <c r="G68" s="37"/>
      <c r="H68" s="37"/>
      <c r="I68" s="55"/>
      <c r="J68" s="134"/>
      <c r="W68" s="21"/>
      <c r="X68" s="51"/>
      <c r="Z68" s="27"/>
      <c r="AA68" s="27"/>
      <c r="AB68" s="28"/>
      <c r="AC68" s="27"/>
    </row>
    <row r="69" spans="1:29" ht="27" customHeight="1" x14ac:dyDescent="0.2">
      <c r="B69" s="141">
        <v>28</v>
      </c>
      <c r="C69" s="131"/>
      <c r="D69" s="136"/>
      <c r="E69" s="31"/>
      <c r="F69" s="131"/>
      <c r="G69" s="37"/>
      <c r="H69" s="37"/>
      <c r="I69" s="55"/>
      <c r="J69" s="133" t="s">
        <v>94</v>
      </c>
      <c r="W69" s="21"/>
      <c r="Z69" s="27"/>
      <c r="AA69" s="27"/>
      <c r="AB69" s="27"/>
      <c r="AC69" s="27"/>
    </row>
    <row r="70" spans="1:29" ht="27" customHeight="1" x14ac:dyDescent="0.2">
      <c r="B70" s="141"/>
      <c r="C70" s="131"/>
      <c r="D70" s="137"/>
      <c r="E70" s="31"/>
      <c r="F70" s="131"/>
      <c r="G70" s="37"/>
      <c r="H70" s="37"/>
      <c r="I70" s="55"/>
      <c r="J70" s="134"/>
      <c r="W70" s="21"/>
      <c r="Z70" s="27"/>
      <c r="AA70" s="27"/>
      <c r="AB70" s="27"/>
      <c r="AC70" s="27"/>
    </row>
    <row r="71" spans="1:29" ht="27" customHeight="1" x14ac:dyDescent="0.2">
      <c r="B71" s="141">
        <v>29</v>
      </c>
      <c r="C71" s="131"/>
      <c r="D71" s="136"/>
      <c r="E71" s="31"/>
      <c r="F71" s="131"/>
      <c r="G71" s="37"/>
      <c r="H71" s="37"/>
      <c r="I71" s="55"/>
      <c r="J71" s="133" t="s">
        <v>94</v>
      </c>
      <c r="W71" s="21"/>
      <c r="Z71" s="27"/>
      <c r="AA71" s="27"/>
      <c r="AB71" s="28"/>
      <c r="AC71" s="27"/>
    </row>
    <row r="72" spans="1:29" ht="27" customHeight="1" x14ac:dyDescent="0.2">
      <c r="B72" s="141"/>
      <c r="C72" s="131"/>
      <c r="D72" s="137"/>
      <c r="E72" s="31"/>
      <c r="F72" s="131"/>
      <c r="G72" s="37"/>
      <c r="H72" s="37"/>
      <c r="I72" s="55"/>
      <c r="J72" s="134"/>
      <c r="W72" s="21"/>
      <c r="Z72" s="27"/>
      <c r="AA72" s="27"/>
      <c r="AB72" s="27"/>
      <c r="AC72" s="27"/>
    </row>
    <row r="73" spans="1:29" ht="27" customHeight="1" x14ac:dyDescent="0.2">
      <c r="B73" s="141">
        <v>30</v>
      </c>
      <c r="C73" s="131"/>
      <c r="D73" s="136"/>
      <c r="E73" s="31"/>
      <c r="F73" s="131"/>
      <c r="G73" s="37"/>
      <c r="H73" s="37"/>
      <c r="I73" s="55"/>
      <c r="J73" s="133" t="s">
        <v>94</v>
      </c>
      <c r="W73" s="21"/>
      <c r="X73" s="45"/>
      <c r="Y73" s="27"/>
      <c r="Z73" s="27"/>
      <c r="AA73" s="28"/>
      <c r="AB73" s="28"/>
      <c r="AC73" s="27"/>
    </row>
    <row r="74" spans="1:29" ht="27" customHeight="1" thickBot="1" x14ac:dyDescent="0.25">
      <c r="B74" s="151"/>
      <c r="C74" s="135"/>
      <c r="D74" s="138"/>
      <c r="E74" s="32"/>
      <c r="F74" s="135"/>
      <c r="G74" s="39"/>
      <c r="H74" s="39"/>
      <c r="I74" s="56"/>
      <c r="J74" s="134"/>
      <c r="W74" s="21"/>
      <c r="X74" s="47"/>
      <c r="Y74" s="27"/>
      <c r="Z74" s="27"/>
      <c r="AA74" s="27"/>
      <c r="AB74" s="27"/>
      <c r="AC74" s="27"/>
    </row>
    <row r="75" spans="1:29" ht="27" customHeight="1" x14ac:dyDescent="0.2">
      <c r="A75" s="25">
        <f>COUNTA(E75,E77,E79,E81,E83,E85,E87,E89,E91,E93)</f>
        <v>0</v>
      </c>
      <c r="B75" s="150">
        <v>31</v>
      </c>
      <c r="C75" s="131"/>
      <c r="D75" s="139"/>
      <c r="E75" s="35"/>
      <c r="F75" s="132"/>
      <c r="G75" s="38"/>
      <c r="H75" s="38"/>
      <c r="I75" s="57"/>
      <c r="J75" s="133" t="s">
        <v>94</v>
      </c>
      <c r="W75" s="21"/>
      <c r="X75" s="28"/>
      <c r="Y75" s="27"/>
      <c r="Z75" s="27"/>
      <c r="AA75" s="27"/>
      <c r="AB75" s="28"/>
      <c r="AC75" s="27"/>
    </row>
    <row r="76" spans="1:29" ht="27" customHeight="1" x14ac:dyDescent="0.2">
      <c r="A76" s="26">
        <f>COUNTA(G75:I75,G77:I77,G79:I79,G81:I81,G83:I83,G85:I85,G87:I87,G89:I89,G91:I91,G93:I93)</f>
        <v>0</v>
      </c>
      <c r="B76" s="141"/>
      <c r="C76" s="131"/>
      <c r="D76" s="137"/>
      <c r="E76" s="31"/>
      <c r="F76" s="131"/>
      <c r="G76" s="37"/>
      <c r="H76" s="37"/>
      <c r="I76" s="55"/>
      <c r="J76" s="134"/>
      <c r="W76" s="21"/>
      <c r="X76" s="28"/>
      <c r="Y76" s="27"/>
      <c r="Z76" s="27"/>
      <c r="AA76" s="27"/>
      <c r="AB76" s="28"/>
      <c r="AC76" s="27"/>
    </row>
    <row r="77" spans="1:29" ht="27" customHeight="1" x14ac:dyDescent="0.2">
      <c r="B77" s="141">
        <v>32</v>
      </c>
      <c r="C77" s="131"/>
      <c r="D77" s="136"/>
      <c r="E77" s="31"/>
      <c r="F77" s="131"/>
      <c r="G77" s="37"/>
      <c r="H77" s="37"/>
      <c r="I77" s="55"/>
      <c r="J77" s="133" t="s">
        <v>94</v>
      </c>
      <c r="W77" s="21"/>
      <c r="X77" s="28"/>
      <c r="Y77" s="27"/>
      <c r="Z77" s="27"/>
      <c r="AA77" s="27"/>
      <c r="AB77" s="28"/>
      <c r="AC77" s="27"/>
    </row>
    <row r="78" spans="1:29" ht="27" customHeight="1" x14ac:dyDescent="0.2">
      <c r="B78" s="141"/>
      <c r="C78" s="131"/>
      <c r="D78" s="137"/>
      <c r="E78" s="31"/>
      <c r="F78" s="131"/>
      <c r="G78" s="37"/>
      <c r="H78" s="37"/>
      <c r="I78" s="55"/>
      <c r="J78" s="134"/>
      <c r="W78" s="21"/>
      <c r="X78" s="28"/>
      <c r="Y78" s="27"/>
      <c r="Z78" s="27"/>
      <c r="AA78" s="27"/>
      <c r="AB78" s="28"/>
      <c r="AC78" s="27"/>
    </row>
    <row r="79" spans="1:29" ht="27" customHeight="1" x14ac:dyDescent="0.2">
      <c r="B79" s="141">
        <v>33</v>
      </c>
      <c r="C79" s="131"/>
      <c r="D79" s="136"/>
      <c r="E79" s="31"/>
      <c r="F79" s="131"/>
      <c r="G79" s="37"/>
      <c r="H79" s="37"/>
      <c r="I79" s="55"/>
      <c r="J79" s="133" t="s">
        <v>94</v>
      </c>
      <c r="W79" s="21"/>
      <c r="X79" s="28"/>
      <c r="Y79" s="27"/>
      <c r="Z79" s="27"/>
      <c r="AA79" s="27"/>
      <c r="AB79" s="28"/>
      <c r="AC79" s="27"/>
    </row>
    <row r="80" spans="1:29" ht="27" customHeight="1" x14ac:dyDescent="0.2">
      <c r="B80" s="141"/>
      <c r="C80" s="131"/>
      <c r="D80" s="137"/>
      <c r="E80" s="31"/>
      <c r="F80" s="131"/>
      <c r="G80" s="37"/>
      <c r="H80" s="37"/>
      <c r="I80" s="55"/>
      <c r="J80" s="134"/>
      <c r="W80" s="21"/>
      <c r="X80" s="28"/>
      <c r="Y80" s="28"/>
      <c r="Z80" s="28"/>
      <c r="AA80" s="27"/>
      <c r="AB80" s="28"/>
      <c r="AC80" s="27"/>
    </row>
    <row r="81" spans="1:29" ht="27" customHeight="1" x14ac:dyDescent="0.2">
      <c r="B81" s="141">
        <v>34</v>
      </c>
      <c r="C81" s="131"/>
      <c r="D81" s="136"/>
      <c r="E81" s="31"/>
      <c r="F81" s="131"/>
      <c r="G81" s="37"/>
      <c r="H81" s="37"/>
      <c r="I81" s="55"/>
      <c r="J81" s="133" t="s">
        <v>94</v>
      </c>
      <c r="W81" s="21"/>
      <c r="X81" s="27"/>
      <c r="Y81" s="28"/>
      <c r="Z81" s="28"/>
      <c r="AA81" s="28"/>
      <c r="AB81" s="28"/>
      <c r="AC81" s="27"/>
    </row>
    <row r="82" spans="1:29" ht="27" customHeight="1" x14ac:dyDescent="0.2">
      <c r="B82" s="141"/>
      <c r="C82" s="131"/>
      <c r="D82" s="137"/>
      <c r="E82" s="31"/>
      <c r="F82" s="131"/>
      <c r="G82" s="37"/>
      <c r="H82" s="37"/>
      <c r="I82" s="55"/>
      <c r="J82" s="134"/>
      <c r="W82" s="21"/>
      <c r="X82" s="28"/>
      <c r="Y82" s="27"/>
      <c r="Z82" s="27"/>
      <c r="AA82" s="27"/>
      <c r="AB82" s="28"/>
      <c r="AC82" s="27"/>
    </row>
    <row r="83" spans="1:29" ht="27" customHeight="1" x14ac:dyDescent="0.2">
      <c r="B83" s="141">
        <v>35</v>
      </c>
      <c r="C83" s="131"/>
      <c r="D83" s="136"/>
      <c r="E83" s="31"/>
      <c r="F83" s="131"/>
      <c r="G83" s="37"/>
      <c r="H83" s="37"/>
      <c r="I83" s="55"/>
      <c r="J83" s="133" t="s">
        <v>94</v>
      </c>
      <c r="W83" s="29"/>
      <c r="X83" s="27"/>
      <c r="Y83" s="27"/>
      <c r="Z83" s="27"/>
      <c r="AA83" s="27"/>
      <c r="AB83" s="27"/>
      <c r="AC83" s="28"/>
    </row>
    <row r="84" spans="1:29" ht="27" customHeight="1" x14ac:dyDescent="0.2">
      <c r="B84" s="141"/>
      <c r="C84" s="131"/>
      <c r="D84" s="137"/>
      <c r="E84" s="31"/>
      <c r="F84" s="131"/>
      <c r="G84" s="37"/>
      <c r="H84" s="37"/>
      <c r="I84" s="55"/>
      <c r="J84" s="134"/>
      <c r="W84" s="21"/>
      <c r="X84" s="28"/>
      <c r="Y84" s="27"/>
      <c r="Z84" s="27"/>
      <c r="AA84" s="27"/>
      <c r="AB84" s="28"/>
      <c r="AC84" s="27"/>
    </row>
    <row r="85" spans="1:29" ht="27" customHeight="1" x14ac:dyDescent="0.2">
      <c r="B85" s="141">
        <v>36</v>
      </c>
      <c r="C85" s="131"/>
      <c r="D85" s="136"/>
      <c r="E85" s="31"/>
      <c r="F85" s="131"/>
      <c r="G85" s="37"/>
      <c r="H85" s="37"/>
      <c r="I85" s="55"/>
      <c r="J85" s="133" t="s">
        <v>94</v>
      </c>
      <c r="W85" s="21"/>
      <c r="X85" s="27"/>
      <c r="Y85" s="27"/>
      <c r="Z85" s="27"/>
      <c r="AA85" s="27"/>
      <c r="AB85" s="28"/>
      <c r="AC85" s="27"/>
    </row>
    <row r="86" spans="1:29" ht="27" customHeight="1" x14ac:dyDescent="0.2">
      <c r="B86" s="141"/>
      <c r="C86" s="131"/>
      <c r="D86" s="137"/>
      <c r="E86" s="31"/>
      <c r="F86" s="131"/>
      <c r="G86" s="37"/>
      <c r="H86" s="37"/>
      <c r="I86" s="55"/>
      <c r="J86" s="134"/>
      <c r="W86" s="21"/>
      <c r="X86" s="27"/>
      <c r="Y86" s="27"/>
      <c r="Z86" s="27"/>
      <c r="AA86" s="27"/>
      <c r="AB86" s="27"/>
      <c r="AC86" s="27"/>
    </row>
    <row r="87" spans="1:29" ht="27" customHeight="1" x14ac:dyDescent="0.2">
      <c r="B87" s="141">
        <v>37</v>
      </c>
      <c r="C87" s="131"/>
      <c r="D87" s="136"/>
      <c r="E87" s="31"/>
      <c r="F87" s="131"/>
      <c r="G87" s="37"/>
      <c r="H87" s="37"/>
      <c r="I87" s="55"/>
      <c r="J87" s="133" t="s">
        <v>94</v>
      </c>
      <c r="W87" s="21"/>
      <c r="X87" s="28"/>
      <c r="Y87" s="27"/>
      <c r="Z87" s="27"/>
      <c r="AA87" s="27"/>
      <c r="AB87" s="28"/>
      <c r="AC87" s="27"/>
    </row>
    <row r="88" spans="1:29" ht="27" customHeight="1" x14ac:dyDescent="0.2">
      <c r="B88" s="141"/>
      <c r="C88" s="131"/>
      <c r="D88" s="137"/>
      <c r="E88" s="31"/>
      <c r="F88" s="131"/>
      <c r="G88" s="37"/>
      <c r="H88" s="37"/>
      <c r="I88" s="55"/>
      <c r="J88" s="134"/>
      <c r="W88" s="21"/>
      <c r="X88" s="28"/>
      <c r="Y88" s="27"/>
      <c r="Z88" s="27"/>
      <c r="AA88" s="27"/>
      <c r="AB88" s="28"/>
      <c r="AC88" s="27"/>
    </row>
    <row r="89" spans="1:29" ht="27" customHeight="1" x14ac:dyDescent="0.2">
      <c r="B89" s="141">
        <v>38</v>
      </c>
      <c r="C89" s="131"/>
      <c r="D89" s="136"/>
      <c r="E89" s="31"/>
      <c r="F89" s="131"/>
      <c r="G89" s="37"/>
      <c r="H89" s="37"/>
      <c r="I89" s="55"/>
      <c r="J89" s="133" t="s">
        <v>94</v>
      </c>
      <c r="W89" s="21"/>
      <c r="X89" s="28"/>
      <c r="Y89" s="27"/>
      <c r="Z89" s="27"/>
      <c r="AA89" s="27"/>
      <c r="AB89" s="27"/>
      <c r="AC89" s="27"/>
    </row>
    <row r="90" spans="1:29" ht="27" customHeight="1" x14ac:dyDescent="0.2">
      <c r="B90" s="141"/>
      <c r="C90" s="131"/>
      <c r="D90" s="137"/>
      <c r="E90" s="31"/>
      <c r="F90" s="131"/>
      <c r="G90" s="37"/>
      <c r="H90" s="37"/>
      <c r="I90" s="55"/>
      <c r="J90" s="134"/>
      <c r="W90" s="21"/>
      <c r="X90" s="28"/>
      <c r="Y90" s="27"/>
      <c r="Z90" s="27"/>
      <c r="AA90" s="27"/>
      <c r="AB90" s="27"/>
      <c r="AC90" s="27"/>
    </row>
    <row r="91" spans="1:29" ht="27" customHeight="1" x14ac:dyDescent="0.2">
      <c r="B91" s="141">
        <v>39</v>
      </c>
      <c r="C91" s="131"/>
      <c r="D91" s="136"/>
      <c r="E91" s="31"/>
      <c r="F91" s="131"/>
      <c r="G91" s="37"/>
      <c r="H91" s="37"/>
      <c r="I91" s="55"/>
      <c r="J91" s="133" t="s">
        <v>94</v>
      </c>
      <c r="W91" s="21"/>
      <c r="X91" s="27"/>
      <c r="Y91" s="27"/>
      <c r="Z91" s="27"/>
      <c r="AA91" s="27"/>
      <c r="AB91" s="28"/>
      <c r="AC91" s="27"/>
    </row>
    <row r="92" spans="1:29" ht="27" customHeight="1" x14ac:dyDescent="0.2">
      <c r="B92" s="141"/>
      <c r="C92" s="131"/>
      <c r="D92" s="137"/>
      <c r="E92" s="31"/>
      <c r="F92" s="131"/>
      <c r="G92" s="37"/>
      <c r="H92" s="37"/>
      <c r="I92" s="55"/>
      <c r="J92" s="134"/>
      <c r="W92" s="21"/>
      <c r="X92" s="28"/>
      <c r="Y92" s="27"/>
      <c r="Z92" s="27"/>
      <c r="AA92" s="27"/>
      <c r="AB92" s="27"/>
      <c r="AC92" s="27"/>
    </row>
    <row r="93" spans="1:29" ht="27" customHeight="1" x14ac:dyDescent="0.2">
      <c r="B93" s="141">
        <v>40</v>
      </c>
      <c r="C93" s="131"/>
      <c r="D93" s="136"/>
      <c r="E93" s="31"/>
      <c r="F93" s="131"/>
      <c r="G93" s="37"/>
      <c r="H93" s="37"/>
      <c r="I93" s="55"/>
      <c r="J93" s="133" t="s">
        <v>94</v>
      </c>
      <c r="W93" s="21"/>
      <c r="X93" s="28"/>
      <c r="Y93" s="27"/>
      <c r="Z93" s="27"/>
      <c r="AA93" s="28"/>
      <c r="AB93" s="28"/>
      <c r="AC93" s="27"/>
    </row>
    <row r="94" spans="1:29" ht="27" customHeight="1" thickBot="1" x14ac:dyDescent="0.25">
      <c r="B94" s="151"/>
      <c r="C94" s="135"/>
      <c r="D94" s="138"/>
      <c r="E94" s="32"/>
      <c r="F94" s="135"/>
      <c r="G94" s="39"/>
      <c r="H94" s="39"/>
      <c r="I94" s="56"/>
      <c r="J94" s="134"/>
      <c r="W94" s="21"/>
      <c r="X94" s="28"/>
      <c r="Y94" s="27"/>
      <c r="Z94" s="27"/>
      <c r="AA94" s="27"/>
      <c r="AB94" s="27"/>
      <c r="AC94" s="27"/>
    </row>
    <row r="95" spans="1:29" ht="27" customHeight="1" x14ac:dyDescent="0.2">
      <c r="A95" s="25">
        <f>COUNTA(E95,E97,E99,E101,E103,E105,E107,E109,E111,E113)</f>
        <v>0</v>
      </c>
      <c r="B95" s="150">
        <v>41</v>
      </c>
      <c r="C95" s="131"/>
      <c r="D95" s="139"/>
      <c r="E95" s="35"/>
      <c r="F95" s="132"/>
      <c r="G95" s="38"/>
      <c r="H95" s="38"/>
      <c r="I95" s="57"/>
      <c r="J95" s="133" t="s">
        <v>94</v>
      </c>
      <c r="W95" s="21"/>
      <c r="X95" s="28"/>
      <c r="Y95" s="27"/>
      <c r="Z95" s="27"/>
      <c r="AA95" s="27"/>
      <c r="AB95" s="28"/>
      <c r="AC95" s="27"/>
    </row>
    <row r="96" spans="1:29" ht="27" customHeight="1" x14ac:dyDescent="0.2">
      <c r="A96" s="26">
        <f>COUNTA(G95:I95,G97:I97,G99:I99,G101:I101,G103:I103,G105:I105,G107:I107,G109:I109,G111:I111,G113:I113)</f>
        <v>0</v>
      </c>
      <c r="B96" s="141"/>
      <c r="C96" s="131"/>
      <c r="D96" s="137"/>
      <c r="E96" s="31"/>
      <c r="F96" s="131"/>
      <c r="G96" s="37"/>
      <c r="H96" s="37"/>
      <c r="I96" s="55"/>
      <c r="J96" s="134"/>
      <c r="W96" s="21"/>
      <c r="X96" s="28"/>
      <c r="Y96" s="27"/>
      <c r="Z96" s="27"/>
      <c r="AA96" s="27"/>
      <c r="AB96" s="28"/>
      <c r="AC96" s="27"/>
    </row>
    <row r="97" spans="2:29" ht="27" customHeight="1" x14ac:dyDescent="0.2">
      <c r="B97" s="141">
        <v>42</v>
      </c>
      <c r="C97" s="131"/>
      <c r="D97" s="152"/>
      <c r="E97" s="31"/>
      <c r="F97" s="131"/>
      <c r="G97" s="37"/>
      <c r="H97" s="37"/>
      <c r="I97" s="55"/>
      <c r="J97" s="133" t="s">
        <v>94</v>
      </c>
      <c r="W97" s="21"/>
      <c r="X97" s="28"/>
      <c r="Y97" s="27"/>
      <c r="Z97" s="27"/>
      <c r="AA97" s="27"/>
      <c r="AB97" s="28"/>
      <c r="AC97" s="27"/>
    </row>
    <row r="98" spans="2:29" ht="27" customHeight="1" x14ac:dyDescent="0.2">
      <c r="B98" s="141"/>
      <c r="C98" s="131"/>
      <c r="D98" s="152"/>
      <c r="E98" s="31"/>
      <c r="F98" s="131"/>
      <c r="G98" s="37"/>
      <c r="H98" s="37"/>
      <c r="I98" s="55"/>
      <c r="J98" s="134"/>
      <c r="W98" s="21"/>
      <c r="X98" s="28"/>
      <c r="Y98" s="27"/>
      <c r="Z98" s="27"/>
      <c r="AA98" s="27"/>
      <c r="AB98" s="28"/>
      <c r="AC98" s="27"/>
    </row>
    <row r="99" spans="2:29" ht="27" customHeight="1" x14ac:dyDescent="0.2">
      <c r="B99" s="141">
        <v>43</v>
      </c>
      <c r="C99" s="131"/>
      <c r="D99" s="152"/>
      <c r="E99" s="31"/>
      <c r="F99" s="131"/>
      <c r="G99" s="37"/>
      <c r="H99" s="37"/>
      <c r="I99" s="55"/>
      <c r="J99" s="133" t="s">
        <v>94</v>
      </c>
      <c r="W99" s="21"/>
      <c r="X99" s="28"/>
      <c r="Y99" s="27"/>
      <c r="Z99" s="27"/>
      <c r="AA99" s="27"/>
      <c r="AB99" s="28"/>
      <c r="AC99" s="27"/>
    </row>
    <row r="100" spans="2:29" ht="27" customHeight="1" x14ac:dyDescent="0.2">
      <c r="B100" s="141"/>
      <c r="C100" s="131"/>
      <c r="D100" s="152"/>
      <c r="E100" s="31"/>
      <c r="F100" s="131"/>
      <c r="G100" s="37"/>
      <c r="H100" s="37"/>
      <c r="I100" s="55"/>
      <c r="J100" s="134"/>
      <c r="W100" s="21"/>
      <c r="X100" s="28"/>
      <c r="Y100" s="28"/>
      <c r="Z100" s="28"/>
      <c r="AA100" s="27"/>
      <c r="AB100" s="28"/>
      <c r="AC100" s="27"/>
    </row>
    <row r="101" spans="2:29" ht="27" customHeight="1" x14ac:dyDescent="0.2">
      <c r="B101" s="141">
        <v>44</v>
      </c>
      <c r="C101" s="131"/>
      <c r="D101" s="152"/>
      <c r="E101" s="31"/>
      <c r="F101" s="131"/>
      <c r="G101" s="37"/>
      <c r="H101" s="37"/>
      <c r="I101" s="55"/>
      <c r="J101" s="133" t="s">
        <v>94</v>
      </c>
      <c r="W101" s="21"/>
      <c r="X101" s="27"/>
      <c r="Y101" s="28"/>
      <c r="Z101" s="28"/>
      <c r="AA101" s="28"/>
      <c r="AB101" s="28"/>
      <c r="AC101" s="27"/>
    </row>
    <row r="102" spans="2:29" ht="27" customHeight="1" x14ac:dyDescent="0.2">
      <c r="B102" s="141"/>
      <c r="C102" s="131"/>
      <c r="D102" s="152"/>
      <c r="E102" s="31"/>
      <c r="F102" s="131"/>
      <c r="G102" s="37"/>
      <c r="H102" s="37"/>
      <c r="I102" s="55"/>
      <c r="J102" s="134"/>
      <c r="W102" s="21"/>
      <c r="X102" s="28"/>
      <c r="Y102" s="27"/>
      <c r="Z102" s="27"/>
      <c r="AA102" s="27"/>
      <c r="AB102" s="28"/>
      <c r="AC102" s="27"/>
    </row>
    <row r="103" spans="2:29" ht="27" customHeight="1" x14ac:dyDescent="0.2">
      <c r="B103" s="141">
        <v>45</v>
      </c>
      <c r="C103" s="131"/>
      <c r="D103" s="152"/>
      <c r="E103" s="31"/>
      <c r="F103" s="131"/>
      <c r="G103" s="37"/>
      <c r="H103" s="37"/>
      <c r="I103" s="55"/>
      <c r="J103" s="133" t="s">
        <v>94</v>
      </c>
      <c r="W103" s="29"/>
      <c r="X103" s="27"/>
      <c r="Y103" s="27"/>
      <c r="Z103" s="27"/>
      <c r="AA103" s="27"/>
      <c r="AB103" s="27"/>
      <c r="AC103" s="28"/>
    </row>
    <row r="104" spans="2:29" ht="27" customHeight="1" x14ac:dyDescent="0.2">
      <c r="B104" s="141"/>
      <c r="C104" s="131"/>
      <c r="D104" s="152"/>
      <c r="E104" s="31"/>
      <c r="F104" s="131"/>
      <c r="G104" s="37"/>
      <c r="H104" s="37"/>
      <c r="I104" s="55"/>
      <c r="J104" s="134"/>
      <c r="W104" s="21"/>
      <c r="X104" s="28"/>
      <c r="Y104" s="27"/>
      <c r="Z104" s="27"/>
      <c r="AA104" s="27"/>
      <c r="AB104" s="28"/>
      <c r="AC104" s="27"/>
    </row>
    <row r="105" spans="2:29" ht="27" customHeight="1" x14ac:dyDescent="0.2">
      <c r="B105" s="141">
        <v>46</v>
      </c>
      <c r="C105" s="131"/>
      <c r="D105" s="152"/>
      <c r="E105" s="31"/>
      <c r="F105" s="131"/>
      <c r="G105" s="37"/>
      <c r="H105" s="37"/>
      <c r="I105" s="55"/>
      <c r="J105" s="133" t="s">
        <v>94</v>
      </c>
      <c r="W105" s="21"/>
      <c r="X105" s="27"/>
      <c r="Y105" s="27"/>
      <c r="Z105" s="27"/>
      <c r="AA105" s="27"/>
      <c r="AB105" s="28"/>
      <c r="AC105" s="27"/>
    </row>
    <row r="106" spans="2:29" ht="27" customHeight="1" x14ac:dyDescent="0.2">
      <c r="B106" s="141"/>
      <c r="C106" s="131"/>
      <c r="D106" s="152"/>
      <c r="E106" s="31"/>
      <c r="F106" s="131"/>
      <c r="G106" s="37"/>
      <c r="H106" s="37"/>
      <c r="I106" s="55"/>
      <c r="J106" s="134"/>
      <c r="W106" s="21"/>
      <c r="X106" s="27"/>
      <c r="Y106" s="27"/>
      <c r="Z106" s="27"/>
      <c r="AA106" s="27"/>
      <c r="AB106" s="27"/>
      <c r="AC106" s="27"/>
    </row>
    <row r="107" spans="2:29" ht="27" customHeight="1" x14ac:dyDescent="0.2">
      <c r="B107" s="141">
        <v>47</v>
      </c>
      <c r="C107" s="131"/>
      <c r="D107" s="152"/>
      <c r="E107" s="31"/>
      <c r="F107" s="131"/>
      <c r="G107" s="37"/>
      <c r="H107" s="37"/>
      <c r="I107" s="55"/>
      <c r="J107" s="133" t="s">
        <v>94</v>
      </c>
      <c r="W107" s="21"/>
      <c r="X107" s="28"/>
      <c r="Y107" s="27"/>
      <c r="Z107" s="27"/>
      <c r="AA107" s="27"/>
      <c r="AB107" s="28"/>
      <c r="AC107" s="27"/>
    </row>
    <row r="108" spans="2:29" ht="27" customHeight="1" x14ac:dyDescent="0.2">
      <c r="B108" s="141"/>
      <c r="C108" s="131"/>
      <c r="D108" s="152"/>
      <c r="E108" s="31"/>
      <c r="F108" s="131"/>
      <c r="G108" s="37"/>
      <c r="H108" s="37"/>
      <c r="I108" s="55"/>
      <c r="J108" s="134"/>
      <c r="W108" s="21"/>
      <c r="X108" s="28"/>
      <c r="Y108" s="27"/>
      <c r="Z108" s="27"/>
      <c r="AA108" s="27"/>
      <c r="AB108" s="28"/>
      <c r="AC108" s="27"/>
    </row>
    <row r="109" spans="2:29" ht="27" customHeight="1" x14ac:dyDescent="0.2">
      <c r="B109" s="141">
        <v>48</v>
      </c>
      <c r="C109" s="131"/>
      <c r="D109" s="152"/>
      <c r="E109" s="31"/>
      <c r="F109" s="140"/>
      <c r="G109" s="37"/>
      <c r="H109" s="37"/>
      <c r="I109" s="55"/>
      <c r="J109" s="133" t="s">
        <v>94</v>
      </c>
      <c r="W109" s="21"/>
      <c r="X109" s="28"/>
      <c r="Y109" s="27"/>
      <c r="Z109" s="27"/>
      <c r="AA109" s="27"/>
      <c r="AB109" s="27"/>
      <c r="AC109" s="27"/>
    </row>
    <row r="110" spans="2:29" ht="27" customHeight="1" x14ac:dyDescent="0.2">
      <c r="B110" s="141"/>
      <c r="C110" s="131"/>
      <c r="D110" s="152"/>
      <c r="E110" s="31"/>
      <c r="F110" s="132"/>
      <c r="G110" s="37"/>
      <c r="H110" s="37"/>
      <c r="I110" s="55"/>
      <c r="J110" s="134"/>
      <c r="W110" s="21"/>
      <c r="X110" s="28"/>
      <c r="Y110" s="27"/>
      <c r="Z110" s="27"/>
      <c r="AA110" s="27"/>
      <c r="AB110" s="27"/>
      <c r="AC110" s="27"/>
    </row>
    <row r="111" spans="2:29" ht="27" customHeight="1" x14ac:dyDescent="0.2">
      <c r="B111" s="141">
        <v>49</v>
      </c>
      <c r="C111" s="131"/>
      <c r="D111" s="152"/>
      <c r="E111" s="31"/>
      <c r="F111" s="140"/>
      <c r="G111" s="37"/>
      <c r="H111" s="37"/>
      <c r="I111" s="55"/>
      <c r="J111" s="133" t="s">
        <v>94</v>
      </c>
      <c r="W111" s="21"/>
      <c r="X111" s="27"/>
      <c r="Y111" s="27"/>
      <c r="Z111" s="27"/>
      <c r="AA111" s="27"/>
      <c r="AB111" s="28"/>
      <c r="AC111" s="27"/>
    </row>
    <row r="112" spans="2:29" ht="27" customHeight="1" x14ac:dyDescent="0.2">
      <c r="B112" s="141"/>
      <c r="C112" s="131"/>
      <c r="D112" s="152"/>
      <c r="E112" s="31"/>
      <c r="F112" s="132"/>
      <c r="G112" s="37"/>
      <c r="H112" s="37"/>
      <c r="I112" s="55"/>
      <c r="J112" s="134"/>
      <c r="W112" s="21"/>
      <c r="X112" s="28"/>
      <c r="Y112" s="27"/>
      <c r="Z112" s="27"/>
      <c r="AA112" s="27"/>
      <c r="AB112" s="27"/>
      <c r="AC112" s="27"/>
    </row>
    <row r="113" spans="2:29" ht="27" customHeight="1" x14ac:dyDescent="0.2">
      <c r="B113" s="141">
        <v>50</v>
      </c>
      <c r="C113" s="131"/>
      <c r="D113" s="152"/>
      <c r="E113" s="31"/>
      <c r="F113" s="131"/>
      <c r="G113" s="37"/>
      <c r="H113" s="37"/>
      <c r="I113" s="55"/>
      <c r="J113" s="133" t="s">
        <v>94</v>
      </c>
      <c r="X113" s="28"/>
      <c r="Y113" s="27"/>
      <c r="Z113" s="27"/>
      <c r="AA113" s="28"/>
      <c r="AB113" s="28"/>
      <c r="AC113" s="27"/>
    </row>
    <row r="114" spans="2:29" ht="27" customHeight="1" thickBot="1" x14ac:dyDescent="0.25">
      <c r="B114" s="151"/>
      <c r="C114" s="135"/>
      <c r="D114" s="153"/>
      <c r="E114" s="32"/>
      <c r="F114" s="135"/>
      <c r="G114" s="39"/>
      <c r="H114" s="39"/>
      <c r="I114" s="56"/>
      <c r="J114" s="188"/>
      <c r="X114" s="28"/>
      <c r="Y114" s="27"/>
      <c r="Z114" s="27"/>
      <c r="AA114" s="27"/>
      <c r="AB114" s="27"/>
      <c r="AC114" s="27"/>
    </row>
    <row r="115" spans="2:29" ht="20.25" customHeight="1" x14ac:dyDescent="0.2">
      <c r="X115" s="28"/>
      <c r="Y115" s="27"/>
      <c r="Z115" s="27"/>
      <c r="AA115" s="27"/>
      <c r="AB115" s="28"/>
      <c r="AC115" s="27"/>
    </row>
    <row r="116" spans="2:29" ht="20.25" customHeight="1" x14ac:dyDescent="0.2">
      <c r="X116" s="28"/>
      <c r="Y116" s="27"/>
      <c r="Z116" s="27"/>
      <c r="AA116" s="27"/>
      <c r="AB116" s="28"/>
      <c r="AC116" s="27"/>
    </row>
    <row r="117" spans="2:29" ht="20.25" customHeight="1" x14ac:dyDescent="0.2">
      <c r="X117" s="28"/>
      <c r="Y117" s="27"/>
      <c r="Z117" s="27"/>
      <c r="AA117" s="27"/>
      <c r="AB117" s="28"/>
      <c r="AC117" s="27"/>
    </row>
    <row r="118" spans="2:29" ht="21" x14ac:dyDescent="0.2">
      <c r="X118" s="28"/>
      <c r="Y118" s="27"/>
      <c r="Z118" s="27"/>
      <c r="AA118" s="27"/>
      <c r="AB118" s="28"/>
      <c r="AC118" s="27"/>
    </row>
    <row r="119" spans="2:29" ht="21" x14ac:dyDescent="0.2">
      <c r="Y119" s="27"/>
      <c r="Z119" s="27"/>
      <c r="AB119" s="28"/>
      <c r="AC119" s="27"/>
    </row>
    <row r="120" spans="2:29" ht="21" x14ac:dyDescent="0.2">
      <c r="Y120" s="28"/>
      <c r="Z120" s="28"/>
      <c r="AB120" s="28"/>
      <c r="AC120" s="27"/>
    </row>
    <row r="121" spans="2:29" x14ac:dyDescent="0.2">
      <c r="Y121" s="28"/>
      <c r="Z121" s="28"/>
    </row>
  </sheetData>
  <sheetProtection algorithmName="SHA-512" hashValue="X3tn0HmGQZhXRg02Flk8fYRSTmXYfOndvp2BDj+AGGKaXs6su/bAKSoS06ObbTBoqw3dpETJKzMuzXb6BbaIEw==" saltValue="YxYv0jsxI4G3VHNuEvmq0Q==" spinCount="100000" sheet="1" selectLockedCells="1"/>
  <mergeCells count="288">
    <mergeCell ref="X39:Y39"/>
    <mergeCell ref="X41:Y41"/>
    <mergeCell ref="AB27:AC27"/>
    <mergeCell ref="J13:J14"/>
    <mergeCell ref="J15:J16"/>
    <mergeCell ref="J17:J18"/>
    <mergeCell ref="J19:J20"/>
    <mergeCell ref="J21:J22"/>
    <mergeCell ref="J23:J24"/>
    <mergeCell ref="X31:Y31"/>
    <mergeCell ref="X35:Y35"/>
    <mergeCell ref="W1:AD18"/>
    <mergeCell ref="W29:W30"/>
    <mergeCell ref="AA29:AA30"/>
    <mergeCell ref="J109:J110"/>
    <mergeCell ref="J111:J112"/>
    <mergeCell ref="J63:J64"/>
    <mergeCell ref="J65:J66"/>
    <mergeCell ref="J67:J68"/>
    <mergeCell ref="J69:J70"/>
    <mergeCell ref="J71:J72"/>
    <mergeCell ref="J73:J74"/>
    <mergeCell ref="J75:J76"/>
    <mergeCell ref="J77:J78"/>
    <mergeCell ref="J79:J80"/>
    <mergeCell ref="J27:J28"/>
    <mergeCell ref="J47:J48"/>
    <mergeCell ref="J49:J50"/>
    <mergeCell ref="J51:J52"/>
    <mergeCell ref="J53:J54"/>
    <mergeCell ref="J55:J56"/>
    <mergeCell ref="J57:J58"/>
    <mergeCell ref="J59:J60"/>
    <mergeCell ref="J113:J114"/>
    <mergeCell ref="J83:J84"/>
    <mergeCell ref="J85:J86"/>
    <mergeCell ref="J87:J88"/>
    <mergeCell ref="J89:J90"/>
    <mergeCell ref="J91:J92"/>
    <mergeCell ref="J93:J94"/>
    <mergeCell ref="J95:J96"/>
    <mergeCell ref="J97:J98"/>
    <mergeCell ref="J99:J100"/>
    <mergeCell ref="J61:J62"/>
    <mergeCell ref="J81:J82"/>
    <mergeCell ref="J101:J102"/>
    <mergeCell ref="J103:J104"/>
    <mergeCell ref="J105:J106"/>
    <mergeCell ref="J107:J108"/>
    <mergeCell ref="F11:F12"/>
    <mergeCell ref="B4:C4"/>
    <mergeCell ref="H7:I7"/>
    <mergeCell ref="D6:F6"/>
    <mergeCell ref="B3:C3"/>
    <mergeCell ref="B8:C8"/>
    <mergeCell ref="B11:B12"/>
    <mergeCell ref="C11:C12"/>
    <mergeCell ref="G12:I12"/>
    <mergeCell ref="D11:D12"/>
    <mergeCell ref="G5:H5"/>
    <mergeCell ref="D93:D94"/>
    <mergeCell ref="F27:F28"/>
    <mergeCell ref="F29:F30"/>
    <mergeCell ref="F87:F88"/>
    <mergeCell ref="F63:F64"/>
    <mergeCell ref="F65:F66"/>
    <mergeCell ref="F85:F86"/>
    <mergeCell ref="F75:F76"/>
    <mergeCell ref="F77:F78"/>
    <mergeCell ref="F79:F80"/>
    <mergeCell ref="F81:F82"/>
    <mergeCell ref="F83:F84"/>
    <mergeCell ref="D87:D88"/>
    <mergeCell ref="D89:D90"/>
    <mergeCell ref="D77:D78"/>
    <mergeCell ref="F73:F74"/>
    <mergeCell ref="D27:D28"/>
    <mergeCell ref="D29:D30"/>
    <mergeCell ref="D31:D32"/>
    <mergeCell ref="D33:D34"/>
    <mergeCell ref="D35:D36"/>
    <mergeCell ref="D37:D38"/>
    <mergeCell ref="D39:D40"/>
    <mergeCell ref="D41:D42"/>
    <mergeCell ref="B77:B78"/>
    <mergeCell ref="C77:C78"/>
    <mergeCell ref="D91:D92"/>
    <mergeCell ref="D79:D80"/>
    <mergeCell ref="D81:D82"/>
    <mergeCell ref="D83:D84"/>
    <mergeCell ref="D85:D86"/>
    <mergeCell ref="B73:B74"/>
    <mergeCell ref="C73:C74"/>
    <mergeCell ref="B75:B76"/>
    <mergeCell ref="C75:C76"/>
    <mergeCell ref="B85:B86"/>
    <mergeCell ref="C85:C86"/>
    <mergeCell ref="B87:B88"/>
    <mergeCell ref="C81:C82"/>
    <mergeCell ref="D75:D76"/>
    <mergeCell ref="C89:C90"/>
    <mergeCell ref="B79:B80"/>
    <mergeCell ref="C79:C80"/>
    <mergeCell ref="B81:B82"/>
    <mergeCell ref="D97:D98"/>
    <mergeCell ref="D99:D100"/>
    <mergeCell ref="D101:D102"/>
    <mergeCell ref="D105:D106"/>
    <mergeCell ref="D107:D108"/>
    <mergeCell ref="D95:D96"/>
    <mergeCell ref="B107:B108"/>
    <mergeCell ref="D113:D114"/>
    <mergeCell ref="B109:B110"/>
    <mergeCell ref="C109:C110"/>
    <mergeCell ref="D109:D110"/>
    <mergeCell ref="B111:B112"/>
    <mergeCell ref="C111:C112"/>
    <mergeCell ref="D111:D112"/>
    <mergeCell ref="B113:B114"/>
    <mergeCell ref="C113:C114"/>
    <mergeCell ref="B95:B96"/>
    <mergeCell ref="C107:C108"/>
    <mergeCell ref="B97:B98"/>
    <mergeCell ref="C97:C98"/>
    <mergeCell ref="C101:C102"/>
    <mergeCell ref="B105:B106"/>
    <mergeCell ref="C105:C106"/>
    <mergeCell ref="D103:D104"/>
    <mergeCell ref="B103:B104"/>
    <mergeCell ref="C103:C104"/>
    <mergeCell ref="B99:B100"/>
    <mergeCell ref="C95:C96"/>
    <mergeCell ref="B83:B84"/>
    <mergeCell ref="C83:C84"/>
    <mergeCell ref="B91:B92"/>
    <mergeCell ref="C91:C92"/>
    <mergeCell ref="C87:C88"/>
    <mergeCell ref="B89:B90"/>
    <mergeCell ref="C93:C94"/>
    <mergeCell ref="C99:C100"/>
    <mergeCell ref="B101:B102"/>
    <mergeCell ref="B93:B94"/>
    <mergeCell ref="B67:B68"/>
    <mergeCell ref="C67:C68"/>
    <mergeCell ref="B69:B70"/>
    <mergeCell ref="C69:C70"/>
    <mergeCell ref="B71:B72"/>
    <mergeCell ref="C71:C72"/>
    <mergeCell ref="B61:B62"/>
    <mergeCell ref="C61:C62"/>
    <mergeCell ref="B63:B64"/>
    <mergeCell ref="C63:C64"/>
    <mergeCell ref="B65:B66"/>
    <mergeCell ref="C65:C66"/>
    <mergeCell ref="B55:B56"/>
    <mergeCell ref="C55:C56"/>
    <mergeCell ref="B57:B58"/>
    <mergeCell ref="C57:C58"/>
    <mergeCell ref="B59:B60"/>
    <mergeCell ref="C59:C60"/>
    <mergeCell ref="B53:B54"/>
    <mergeCell ref="C53:C54"/>
    <mergeCell ref="B49:B50"/>
    <mergeCell ref="C49:C50"/>
    <mergeCell ref="B51:B52"/>
    <mergeCell ref="C51:C52"/>
    <mergeCell ref="B43:B44"/>
    <mergeCell ref="C43:C44"/>
    <mergeCell ref="B45:B46"/>
    <mergeCell ref="C45:C46"/>
    <mergeCell ref="B47:B48"/>
    <mergeCell ref="C47:C48"/>
    <mergeCell ref="B37:B38"/>
    <mergeCell ref="C37:C38"/>
    <mergeCell ref="B39:B40"/>
    <mergeCell ref="C39:C40"/>
    <mergeCell ref="B41:B42"/>
    <mergeCell ref="C41:C42"/>
    <mergeCell ref="B27:B28"/>
    <mergeCell ref="C27:C28"/>
    <mergeCell ref="B29:B30"/>
    <mergeCell ref="C29:C30"/>
    <mergeCell ref="B35:B36"/>
    <mergeCell ref="C35:C36"/>
    <mergeCell ref="B31:B32"/>
    <mergeCell ref="C31:C32"/>
    <mergeCell ref="B33:B34"/>
    <mergeCell ref="C33:C34"/>
    <mergeCell ref="B17:B18"/>
    <mergeCell ref="C17:C18"/>
    <mergeCell ref="F15:F16"/>
    <mergeCell ref="F13:F14"/>
    <mergeCell ref="D13:D14"/>
    <mergeCell ref="D15:D16"/>
    <mergeCell ref="D17:D18"/>
    <mergeCell ref="B25:B26"/>
    <mergeCell ref="C25:C26"/>
    <mergeCell ref="B19:B20"/>
    <mergeCell ref="C19:C20"/>
    <mergeCell ref="B21:B22"/>
    <mergeCell ref="C21:C22"/>
    <mergeCell ref="B15:B16"/>
    <mergeCell ref="C15:C16"/>
    <mergeCell ref="B13:B14"/>
    <mergeCell ref="C13:C14"/>
    <mergeCell ref="B23:B24"/>
    <mergeCell ref="C23:C24"/>
    <mergeCell ref="D19:D20"/>
    <mergeCell ref="D21:D22"/>
    <mergeCell ref="D23:D24"/>
    <mergeCell ref="D25:D26"/>
    <mergeCell ref="F23:F24"/>
    <mergeCell ref="F51:F52"/>
    <mergeCell ref="F113:F114"/>
    <mergeCell ref="F101:F102"/>
    <mergeCell ref="F103:F104"/>
    <mergeCell ref="F105:F106"/>
    <mergeCell ref="F107:F108"/>
    <mergeCell ref="F109:F110"/>
    <mergeCell ref="F111:F112"/>
    <mergeCell ref="F99:F100"/>
    <mergeCell ref="F89:F90"/>
    <mergeCell ref="F91:F92"/>
    <mergeCell ref="F93:F94"/>
    <mergeCell ref="F95:F96"/>
    <mergeCell ref="F97:F98"/>
    <mergeCell ref="D43:D44"/>
    <mergeCell ref="D45:D46"/>
    <mergeCell ref="D47:D48"/>
    <mergeCell ref="D49:D50"/>
    <mergeCell ref="D51:D52"/>
    <mergeCell ref="D53:D54"/>
    <mergeCell ref="F67:F68"/>
    <mergeCell ref="F69:F70"/>
    <mergeCell ref="D73:D74"/>
    <mergeCell ref="D71:D72"/>
    <mergeCell ref="D55:D56"/>
    <mergeCell ref="D57:D58"/>
    <mergeCell ref="D59:D60"/>
    <mergeCell ref="D61:D62"/>
    <mergeCell ref="F53:F54"/>
    <mergeCell ref="F61:F62"/>
    <mergeCell ref="F55:F56"/>
    <mergeCell ref="F57:F58"/>
    <mergeCell ref="F59:F60"/>
    <mergeCell ref="F71:F72"/>
    <mergeCell ref="D63:D64"/>
    <mergeCell ref="D65:D66"/>
    <mergeCell ref="D67:D68"/>
    <mergeCell ref="D69:D70"/>
    <mergeCell ref="F49:F50"/>
    <mergeCell ref="J29:J30"/>
    <mergeCell ref="J31:J32"/>
    <mergeCell ref="J33:J34"/>
    <mergeCell ref="J35:J36"/>
    <mergeCell ref="J37:J38"/>
    <mergeCell ref="J39:J40"/>
    <mergeCell ref="F41:F42"/>
    <mergeCell ref="F43:F44"/>
    <mergeCell ref="F45:F46"/>
    <mergeCell ref="F47:F48"/>
    <mergeCell ref="F31:F32"/>
    <mergeCell ref="F33:F34"/>
    <mergeCell ref="J41:J42"/>
    <mergeCell ref="J43:J44"/>
    <mergeCell ref="J45:J46"/>
    <mergeCell ref="X27:Y27"/>
    <mergeCell ref="AE1:AJ1"/>
    <mergeCell ref="F39:F40"/>
    <mergeCell ref="F17:F18"/>
    <mergeCell ref="F19:F20"/>
    <mergeCell ref="F35:F36"/>
    <mergeCell ref="F37:F38"/>
    <mergeCell ref="F21:F22"/>
    <mergeCell ref="F25:F26"/>
    <mergeCell ref="J25:J26"/>
    <mergeCell ref="G1:I1"/>
    <mergeCell ref="G11:I11"/>
    <mergeCell ref="B1:F1"/>
    <mergeCell ref="B5:B6"/>
    <mergeCell ref="D5:E5"/>
    <mergeCell ref="D3:E3"/>
    <mergeCell ref="F3:G3"/>
    <mergeCell ref="H3:I3"/>
    <mergeCell ref="J11:J12"/>
    <mergeCell ref="F4:G4"/>
    <mergeCell ref="H4:I4"/>
    <mergeCell ref="D4:E4"/>
  </mergeCells>
  <phoneticPr fontId="2"/>
  <conditionalFormatting sqref="C15:C114">
    <cfRule type="containsText" dxfId="32" priority="4" stopIfTrue="1" operator="containsText" text="女">
      <formula>NOT(ISERROR(SEARCH("女",C15)))</formula>
    </cfRule>
    <cfRule type="containsText" dxfId="31" priority="5" stopIfTrue="1" operator="containsText" text="男">
      <formula>NOT(ISERROR(SEARCH("男",C15)))</formula>
    </cfRule>
  </conditionalFormatting>
  <conditionalFormatting sqref="G12:I12">
    <cfRule type="containsText" dxfId="30" priority="7" operator="containsText" text="未入力">
      <formula>NOT(ISERROR(SEARCH("未入力",G12)))</formula>
    </cfRule>
    <cfRule type="containsText" dxfId="29" priority="8" operator="containsText" text="未入力">
      <formula>NOT(ISERROR(SEARCH("未入力",G12)))</formula>
    </cfRule>
    <cfRule type="containsText" dxfId="28" priority="9" operator="containsText" text="未">
      <formula>NOT(ISERROR(SEARCH("未",G12)))</formula>
    </cfRule>
    <cfRule type="containsText" dxfId="27" priority="10" operator="containsText" text="未">
      <formula>NOT(ISERROR(SEARCH("未",G12)))</formula>
    </cfRule>
    <cfRule type="containsText" dxfId="26" priority="11" operator="containsText" text="未">
      <formula>NOT(ISERROR(SEARCH("未",G12)))</formula>
    </cfRule>
    <cfRule type="containsText" dxfId="25" priority="12" operator="containsText" text="未">
      <formula>NOT(ISERROR(SEARCH("未",G12)))</formula>
    </cfRule>
    <cfRule type="containsText" dxfId="24" priority="13" operator="containsText" text="未">
      <formula>NOT(ISERROR(SEARCH("未",G12)))</formula>
    </cfRule>
  </conditionalFormatting>
  <dataValidations count="13">
    <dataValidation type="list" allowBlank="1" showInputMessage="1" showErrorMessage="1" sqref="G111:I111 G109:I109 G107:I107 G105:I105 G103:I103 G101:I101 G99:I99 G97:I97 G95:I95 G93:I93 G91:I91 G89:I89 G87:I87 G85:I85 G83:I83 G81:I81 G79:I79 G77:I77 G75:I75 G73:I73 G71:I71 G69:I69 G67:I67 G65:I65 G63:I63 G61:I61 G59:I59 G57:I57 G55:I55 G53:I53 G51:I51 G49:I49 G47:I47 G45:I45 G43:I43 G41:I41 G39:I39 G37:I37 G35:I35 G33:I33 G31:I31 G29:I29 G27:I27 G25:I25 G23:I23 G21:I21 G19:I19 G17:I17 G15:I15 G113:I113" xr:uid="{00000000-0002-0000-0100-000000000000}">
      <formula1>INDIRECT($C15)</formula1>
    </dataValidation>
    <dataValidation imeMode="halfKatakana" allowBlank="1" showInputMessage="1" showErrorMessage="1" sqref="H4:J4 E76 E16 E18 E20 E22 E24 E26 E28 E30 E32 E34 E36 E38 E40 E42 E44 E46 E48 E50 E52 E54 E78 E80 E82 E84 E86 E88 E90 E92 G5 I5:J5 E56 E58 E60 E62 E64 E66 E68 E70 E72 E74 E94 E96 E98 E100 E102 E104 E106 E108 E110 E112 E114" xr:uid="{00000000-0002-0000-0100-000001000000}"/>
    <dataValidation type="list" allowBlank="1" showInputMessage="1" showErrorMessage="1" sqref="F15:F114" xr:uid="{00000000-0002-0000-0100-000002000000}">
      <formula1>$T$11:$T$18</formula1>
    </dataValidation>
    <dataValidation imeMode="halfAlpha" allowBlank="1" showInputMessage="1" showErrorMessage="1" sqref="D61 D77 D93 D79 D81 D83 D85 D87 D89 D91 D63 D65 D67 D69 D73 D75 D97:D114 D95 D15 D31 D17 D19 D21 D23 D25 D27 D29 D33 D35 D37 D51 D39 D41 D43 D45 D47 D49 D53 D55 D57 D71 D59 G112:I112 G110:I110 G108:I108 G106:I106 G104:I104 G102:I102 G100:I100 G98:I98 G96:I96 G94:I94 G92:I92 G90:I90 G88:I88 G86:I86 G84:I84 G82:I82 G80:I80 G78:I78 G76:I76 G74:I74 G72:I72 G70:I70 G68:I68 G66:I66 G64:I64 G62:I62 G60:I60 G58:I58 G56:I56 G54:I54 G52:I52 G50:I50 G48:I48 G46:I46 G44:I44 G42:I42 G40:I40 G38:I38 G36:I36 I32 I30 I28 I26 I24 I22 I20 I34 I16 I18 G114:I114" xr:uid="{00000000-0002-0000-0100-000003000000}"/>
    <dataValidation imeMode="hiragana" allowBlank="1" showInputMessage="1" showErrorMessage="1" sqref="F4:G4 D4:E5 D6 G6 E15 E17 E19 E21 E23 E25 E27 E29 E31 E33 E35 E37 E39 E41 E43 E45 E47 E49 E51 E53 E55 E57 E59 E61 E63 E65 E67 E69 E71 E73 E75 E77 E79 E81 E83 E85 E87 E89 E91 E93 E95 E97 E99 E101 E103 E105 E107 E109 E111 E113" xr:uid="{00000000-0002-0000-0100-000004000000}"/>
    <dataValidation type="list" allowBlank="1" showInputMessage="1" showErrorMessage="1" promptTitle="ｶﾃｺﾞﾘ" prompt="ｶﾃｺﾞﾘを選択してください。" sqref="B4:C4" xr:uid="{00000000-0002-0000-0100-000005000000}">
      <formula1>$U$13:$U$16</formula1>
    </dataValidation>
    <dataValidation type="list" allowBlank="1" showInputMessage="1" showErrorMessage="1" sqref="C15:C114" xr:uid="{00000000-0002-0000-0100-000006000000}">
      <formula1>$L$11:$S$11</formula1>
    </dataValidation>
    <dataValidation type="list" imeMode="hiragana" allowBlank="1" showInputMessage="1" showErrorMessage="1" sqref="H6" xr:uid="{00000000-0002-0000-0100-000007000000}">
      <formula1>"　,あり,なし"</formula1>
    </dataValidation>
    <dataValidation imeMode="halfAlpha" allowBlank="1" showInputMessage="1" showErrorMessage="1" promptTitle="最高記録・目標記録" prompt="組、試技順の決定のため、必ず入力すること。" sqref="G16:H16 G18:H18 G20:H20 G22:H22 G24:H24 G26:H26 G28:H28 G30:H30 G32:H32 G34:H34" xr:uid="{9C55948F-2948-4827-84BC-5003B4111AF7}"/>
    <dataValidation type="list" allowBlank="1" showInputMessage="1" showErrorMessage="1" promptTitle="協力役員希望係" prompt="協力できる部署(係)を選択してください。" sqref="J6" xr:uid="{8773EA7B-D173-4244-A5F8-2FC19C2F428A}">
      <formula1>"　,希望なし,監察,ｱﾅｳﾝｻｰ,記録情報,風力,用器具,競技者,写真判定,ｽﾀｰﾀｰ,出発,跳躍,投擲"</formula1>
    </dataValidation>
    <dataValidation type="list" allowBlank="1" showInputMessage="1" showErrorMessage="1" sqref="J13 J17:J114" xr:uid="{6018D229-352B-44E5-91D2-21B526E72EFB}">
      <formula1>"　,北海道,青森,岩手,宮城,秋田,山形,福島,茨城,栃木,群馬,埼玉,千葉,東京,神奈川,山梨,新潟,長野,富山,石川,福井,静岡,愛知,三重,岐阜,滋賀,京都,大阪,兵庫,奈良,和歌山,鳥取,島根,岡山,広島,山口,香川,徳島,愛媛,高知,福岡,佐賀,長崎,熊本,大分,宮崎,鹿児島,沖縄"</formula1>
    </dataValidation>
    <dataValidation type="list" allowBlank="1" showInputMessage="1" showErrorMessage="1" promptTitle="登録都道府県" prompt="日本陸連に登録している都道府県を選択_x000a_特に長野県外からエントリーされる方は入力すること" sqref="J15:J16" xr:uid="{17D66BE6-F45F-4263-910D-F66E3A7EAE9B}">
      <formula1>"　,北海道,青森,岩手,宮城,秋田,山形,福島,茨城,栃木,群馬,埼玉,千葉,東京,神奈川,山梨,新潟,長野,富山,石川,福井,静岡,愛知,三重,岐阜,滋賀,京都,大阪,兵庫,奈良,和歌山,鳥取,島根,岡山,広島,山口,香川,徳島,愛媛,高知,福岡,佐賀,長崎,熊本,大分,宮崎,鹿児島,沖縄"</formula1>
    </dataValidation>
    <dataValidation type="list" allowBlank="1" showInputMessage="1" showErrorMessage="1" promptTitle="協力役員希望係" prompt="協力できる部署(係)を選択してください。" sqref="I6" xr:uid="{498D17A4-AFFB-4D41-B5FD-30FCDF723590}">
      <formula1>"　,希望なし,監察,ｱﾅｳﾝｻｰ,記録情報,風力,用器具,競技者,写真判定,ｽﾀｰﾀｰ,出発,跳躍(高),跳躍(棒),跳躍(幅),投擲"</formula1>
    </dataValidation>
  </dataValidations>
  <pageMargins left="0.28000000000000003" right="0.32" top="0.37" bottom="0.25" header="0.3" footer="0.2"/>
  <pageSetup paperSize="9" orientation="portrait" r:id="rId1"/>
  <ignoredErrors>
    <ignoredError sqref="A16"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0070C0"/>
    <pageSetUpPr fitToPage="1"/>
  </sheetPr>
  <dimension ref="B1:X70"/>
  <sheetViews>
    <sheetView zoomScale="80" zoomScaleNormal="80" zoomScaleSheetLayoutView="80" workbookViewId="0">
      <selection activeCell="B11" sqref="B11"/>
    </sheetView>
  </sheetViews>
  <sheetFormatPr defaultColWidth="9" defaultRowHeight="13.2" x14ac:dyDescent="0.2"/>
  <cols>
    <col min="1" max="1" width="2.109375" customWidth="1"/>
    <col min="2" max="2" width="12.21875" customWidth="1"/>
    <col min="3" max="3" width="16.6640625" customWidth="1"/>
    <col min="4" max="4" width="7" style="6" customWidth="1"/>
    <col min="5" max="5" width="16.88671875" customWidth="1"/>
    <col min="6" max="6" width="7" style="6" customWidth="1"/>
    <col min="7" max="7" width="16.88671875" customWidth="1"/>
    <col min="8" max="8" width="7" style="6" customWidth="1"/>
    <col min="9" max="9" width="16.88671875" customWidth="1"/>
    <col min="10" max="10" width="5.21875" customWidth="1"/>
    <col min="11" max="18" width="5.21875" hidden="1" customWidth="1"/>
    <col min="19" max="19" width="5.21875" customWidth="1"/>
    <col min="20" max="21" width="9" customWidth="1"/>
  </cols>
  <sheetData>
    <row r="1" spans="2:24" ht="25.5" customHeight="1" thickBot="1" x14ac:dyDescent="0.25">
      <c r="B1" s="193" t="str">
        <f>個人種目申込一覧表!B1</f>
        <v>2026年度第２回チャレンジ記録会茅野（2026.4.26・日 ）</v>
      </c>
      <c r="C1" s="193"/>
      <c r="D1" s="193"/>
      <c r="E1" s="193"/>
      <c r="F1" s="193"/>
      <c r="G1" s="6" t="s">
        <v>57</v>
      </c>
      <c r="H1" s="194" t="s">
        <v>72</v>
      </c>
      <c r="I1" s="194"/>
    </row>
    <row r="2" spans="2:24" ht="8.25" customHeight="1" thickTop="1" thickBot="1" x14ac:dyDescent="0.25">
      <c r="B2" s="6"/>
      <c r="C2" s="6"/>
      <c r="G2" s="6"/>
      <c r="I2" s="6"/>
    </row>
    <row r="3" spans="2:24" ht="25.5" customHeight="1" x14ac:dyDescent="0.2">
      <c r="C3" s="63" t="s">
        <v>58</v>
      </c>
      <c r="L3" s="64"/>
      <c r="M3" s="64"/>
      <c r="N3" s="64"/>
      <c r="O3" s="64"/>
      <c r="P3" s="64"/>
      <c r="Q3" s="64"/>
      <c r="R3" s="64"/>
      <c r="S3" s="195" t="s">
        <v>115</v>
      </c>
      <c r="T3" s="196"/>
      <c r="U3" s="196"/>
      <c r="V3" s="196"/>
      <c r="W3" s="197"/>
      <c r="X3" s="65"/>
    </row>
    <row r="4" spans="2:24" ht="6" customHeight="1" thickBot="1" x14ac:dyDescent="0.25">
      <c r="L4" s="64"/>
      <c r="M4" s="64"/>
      <c r="N4" s="64"/>
      <c r="O4" s="64"/>
      <c r="P4" s="64"/>
      <c r="Q4" s="64"/>
      <c r="R4" s="64"/>
      <c r="S4" s="198"/>
      <c r="T4" s="199"/>
      <c r="U4" s="199"/>
      <c r="V4" s="199"/>
      <c r="W4" s="200"/>
      <c r="X4" s="65"/>
    </row>
    <row r="5" spans="2:24" ht="27" customHeight="1" x14ac:dyDescent="0.2">
      <c r="C5" s="14" t="s">
        <v>59</v>
      </c>
      <c r="D5"/>
      <c r="E5" s="14" t="s">
        <v>60</v>
      </c>
      <c r="G5" s="66" t="s">
        <v>79</v>
      </c>
      <c r="I5" s="14" t="s">
        <v>61</v>
      </c>
      <c r="L5" s="64"/>
      <c r="M5" s="64"/>
      <c r="N5" s="64"/>
      <c r="O5" s="64"/>
      <c r="P5" s="64"/>
      <c r="Q5" s="64"/>
      <c r="R5" s="64"/>
      <c r="S5" s="198"/>
      <c r="T5" s="199"/>
      <c r="U5" s="199"/>
      <c r="V5" s="199"/>
      <c r="W5" s="200"/>
      <c r="X5" s="65"/>
    </row>
    <row r="6" spans="2:24" ht="27" customHeight="1" thickBot="1" x14ac:dyDescent="0.25">
      <c r="C6" s="67">
        <f>COUNTA(E10,E15,E20,E25,E30,E35,E40,E45,E50,E55,E60,E65)</f>
        <v>0</v>
      </c>
      <c r="D6"/>
      <c r="E6" s="68">
        <f>SUM(K10+K15+K20+K25+K30+K35+K40+K45+K50)</f>
        <v>0</v>
      </c>
      <c r="G6" s="69">
        <v>1000</v>
      </c>
      <c r="I6" s="69">
        <f>G6*C6</f>
        <v>0</v>
      </c>
      <c r="L6" s="64"/>
      <c r="M6" s="64"/>
      <c r="N6" s="64"/>
      <c r="O6" s="64"/>
      <c r="P6" s="64"/>
      <c r="Q6" s="64"/>
      <c r="R6" s="64"/>
      <c r="S6" s="198"/>
      <c r="T6" s="199"/>
      <c r="U6" s="199"/>
      <c r="V6" s="199"/>
      <c r="W6" s="200"/>
      <c r="X6" s="65"/>
    </row>
    <row r="7" spans="2:24" ht="6" customHeight="1" thickBot="1" x14ac:dyDescent="0.25">
      <c r="L7" s="70"/>
      <c r="M7" s="70"/>
      <c r="N7" s="70"/>
      <c r="O7" s="70"/>
      <c r="P7" s="70"/>
      <c r="Q7" s="70"/>
      <c r="R7" s="70"/>
      <c r="S7" s="198"/>
      <c r="T7" s="199"/>
      <c r="U7" s="199"/>
      <c r="V7" s="199"/>
      <c r="W7" s="200"/>
      <c r="X7" s="65"/>
    </row>
    <row r="8" spans="2:24" ht="36" customHeight="1" thickBot="1" x14ac:dyDescent="0.25">
      <c r="D8" s="71" t="s">
        <v>90</v>
      </c>
      <c r="E8" s="72" t="s">
        <v>91</v>
      </c>
      <c r="F8" s="71" t="s">
        <v>90</v>
      </c>
      <c r="G8" s="72" t="s">
        <v>91</v>
      </c>
      <c r="H8" s="71" t="s">
        <v>90</v>
      </c>
      <c r="I8" s="72" t="s">
        <v>91</v>
      </c>
      <c r="L8" s="70"/>
      <c r="M8" s="70"/>
      <c r="N8" s="70"/>
      <c r="O8" s="70"/>
      <c r="P8" s="70"/>
      <c r="Q8" s="70"/>
      <c r="R8" s="70"/>
      <c r="S8" s="198"/>
      <c r="T8" s="199"/>
      <c r="U8" s="199"/>
      <c r="V8" s="199"/>
      <c r="W8" s="200"/>
      <c r="X8" s="65"/>
    </row>
    <row r="9" spans="2:24" ht="6" customHeight="1" thickBot="1" x14ac:dyDescent="0.25">
      <c r="B9" s="73"/>
      <c r="C9" s="73"/>
      <c r="D9" s="74"/>
      <c r="F9" s="74"/>
      <c r="H9" s="74"/>
      <c r="S9" s="198"/>
      <c r="T9" s="199"/>
      <c r="U9" s="199"/>
      <c r="V9" s="199"/>
      <c r="W9" s="200"/>
    </row>
    <row r="10" spans="2:24" ht="27" customHeight="1" x14ac:dyDescent="0.2">
      <c r="B10" s="109" t="s">
        <v>62</v>
      </c>
      <c r="C10" s="110" t="s">
        <v>63</v>
      </c>
      <c r="D10" s="89"/>
      <c r="E10" s="90"/>
      <c r="F10" s="91"/>
      <c r="G10" s="90"/>
      <c r="H10" s="91"/>
      <c r="I10" s="92"/>
      <c r="K10">
        <f>COUNTA(E10,G10,I10,E12,G12,I12)</f>
        <v>0</v>
      </c>
      <c r="L10" t="s">
        <v>113</v>
      </c>
      <c r="M10" t="s">
        <v>114</v>
      </c>
      <c r="N10" t="s">
        <v>92</v>
      </c>
      <c r="Q10" s="6"/>
      <c r="S10" s="198"/>
      <c r="T10" s="199"/>
      <c r="U10" s="199"/>
      <c r="V10" s="199"/>
      <c r="W10" s="200"/>
    </row>
    <row r="11" spans="2:24" ht="27" customHeight="1" thickBot="1" x14ac:dyDescent="0.25">
      <c r="B11" s="105"/>
      <c r="C11" s="106"/>
      <c r="D11" s="93"/>
      <c r="E11" s="94"/>
      <c r="F11" s="95"/>
      <c r="G11" s="94"/>
      <c r="H11" s="95"/>
      <c r="I11" s="96"/>
      <c r="L11" s="115"/>
      <c r="M11" s="6"/>
      <c r="N11" s="6"/>
      <c r="O11" s="6"/>
      <c r="P11" s="6"/>
      <c r="Q11" s="6"/>
      <c r="S11" s="198"/>
      <c r="T11" s="199"/>
      <c r="U11" s="199"/>
      <c r="V11" s="199"/>
      <c r="W11" s="200"/>
    </row>
    <row r="12" spans="2:24" ht="27" customHeight="1" thickBot="1" x14ac:dyDescent="0.25">
      <c r="B12" s="111" t="s">
        <v>64</v>
      </c>
      <c r="C12" s="112" t="s">
        <v>65</v>
      </c>
      <c r="D12" s="97"/>
      <c r="E12" s="98"/>
      <c r="F12" s="99"/>
      <c r="G12" s="98"/>
      <c r="H12" s="99"/>
      <c r="I12" s="100"/>
      <c r="L12" s="6"/>
      <c r="M12" s="6"/>
      <c r="N12" s="6"/>
      <c r="O12" s="6">
        <v>4</v>
      </c>
      <c r="P12" s="6">
        <v>5</v>
      </c>
      <c r="Q12" s="6">
        <v>6</v>
      </c>
      <c r="S12" s="201"/>
      <c r="T12" s="202"/>
      <c r="U12" s="202"/>
      <c r="V12" s="202"/>
      <c r="W12" s="203"/>
    </row>
    <row r="13" spans="2:24" ht="27" customHeight="1" thickBot="1" x14ac:dyDescent="0.25">
      <c r="B13" s="107"/>
      <c r="C13" s="108"/>
      <c r="D13" s="101"/>
      <c r="E13" s="102"/>
      <c r="F13" s="103"/>
      <c r="G13" s="102"/>
      <c r="H13" s="103"/>
      <c r="I13" s="104"/>
      <c r="L13" s="6" t="s">
        <v>66</v>
      </c>
      <c r="M13" s="6" t="s">
        <v>67</v>
      </c>
      <c r="N13" s="6" t="s">
        <v>89</v>
      </c>
      <c r="O13" s="6" t="s">
        <v>68</v>
      </c>
      <c r="P13" s="6" t="s">
        <v>69</v>
      </c>
      <c r="Q13" s="6" t="s">
        <v>70</v>
      </c>
      <c r="R13" s="6" t="s">
        <v>71</v>
      </c>
    </row>
    <row r="14" spans="2:24" ht="6" customHeight="1" thickBot="1" x14ac:dyDescent="0.25">
      <c r="B14" s="113"/>
      <c r="C14" s="113"/>
      <c r="D14" s="114"/>
      <c r="E14" s="113"/>
      <c r="F14" s="114"/>
      <c r="G14" s="113"/>
      <c r="H14" s="114"/>
      <c r="I14" s="113"/>
    </row>
    <row r="15" spans="2:24" ht="27" customHeight="1" x14ac:dyDescent="0.2">
      <c r="B15" s="109" t="s">
        <v>62</v>
      </c>
      <c r="C15" s="110" t="s">
        <v>63</v>
      </c>
      <c r="D15" s="89"/>
      <c r="E15" s="90"/>
      <c r="F15" s="91"/>
      <c r="G15" s="90"/>
      <c r="H15" s="91"/>
      <c r="I15" s="92"/>
      <c r="K15">
        <f>COUNTA(E15,G15,I15,E17,G17,I17)</f>
        <v>0</v>
      </c>
    </row>
    <row r="16" spans="2:24" ht="27" customHeight="1" thickBot="1" x14ac:dyDescent="0.25">
      <c r="B16" s="105"/>
      <c r="C16" s="106"/>
      <c r="D16" s="93"/>
      <c r="E16" s="94"/>
      <c r="F16" s="95"/>
      <c r="G16" s="94"/>
      <c r="H16" s="95"/>
      <c r="I16" s="96"/>
    </row>
    <row r="17" spans="2:21" ht="27" customHeight="1" x14ac:dyDescent="0.2">
      <c r="B17" s="111" t="s">
        <v>64</v>
      </c>
      <c r="C17" s="112" t="s">
        <v>65</v>
      </c>
      <c r="D17" s="97"/>
      <c r="E17" s="98"/>
      <c r="F17" s="99"/>
      <c r="G17" s="98"/>
      <c r="H17" s="99"/>
      <c r="I17" s="100"/>
    </row>
    <row r="18" spans="2:21" ht="27" customHeight="1" thickBot="1" x14ac:dyDescent="0.25">
      <c r="B18" s="107"/>
      <c r="C18" s="108"/>
      <c r="D18" s="101"/>
      <c r="E18" s="102"/>
      <c r="F18" s="103"/>
      <c r="G18" s="102"/>
      <c r="H18" s="103"/>
      <c r="I18" s="104"/>
      <c r="U18" s="21"/>
    </row>
    <row r="19" spans="2:21" ht="6" customHeight="1" thickBot="1" x14ac:dyDescent="0.25">
      <c r="B19" s="113"/>
      <c r="C19" s="113"/>
      <c r="D19" s="114"/>
      <c r="E19" s="113"/>
      <c r="F19" s="114"/>
      <c r="G19" s="113"/>
      <c r="H19" s="114"/>
      <c r="I19" s="113"/>
    </row>
    <row r="20" spans="2:21" ht="27" customHeight="1" x14ac:dyDescent="0.2">
      <c r="B20" s="109" t="s">
        <v>62</v>
      </c>
      <c r="C20" s="110" t="s">
        <v>63</v>
      </c>
      <c r="D20" s="89"/>
      <c r="E20" s="90"/>
      <c r="F20" s="91"/>
      <c r="G20" s="90"/>
      <c r="H20" s="91"/>
      <c r="I20" s="92"/>
      <c r="K20">
        <f>COUNTA(E20,G20,I20,E22,G22,I22)</f>
        <v>0</v>
      </c>
    </row>
    <row r="21" spans="2:21" ht="27" customHeight="1" thickBot="1" x14ac:dyDescent="0.25">
      <c r="B21" s="105"/>
      <c r="C21" s="106"/>
      <c r="D21" s="93"/>
      <c r="E21" s="94"/>
      <c r="F21" s="95"/>
      <c r="G21" s="94"/>
      <c r="H21" s="95"/>
      <c r="I21" s="96"/>
    </row>
    <row r="22" spans="2:21" ht="27" customHeight="1" x14ac:dyDescent="0.2">
      <c r="B22" s="111" t="s">
        <v>64</v>
      </c>
      <c r="C22" s="112" t="s">
        <v>65</v>
      </c>
      <c r="D22" s="97"/>
      <c r="E22" s="98"/>
      <c r="F22" s="99"/>
      <c r="G22" s="98"/>
      <c r="H22" s="99"/>
      <c r="I22" s="100"/>
    </row>
    <row r="23" spans="2:21" ht="27.75" customHeight="1" thickBot="1" x14ac:dyDescent="0.25">
      <c r="B23" s="107"/>
      <c r="C23" s="108"/>
      <c r="D23" s="101"/>
      <c r="E23" s="102"/>
      <c r="F23" s="103"/>
      <c r="G23" s="102"/>
      <c r="H23" s="103"/>
      <c r="I23" s="104"/>
    </row>
    <row r="24" spans="2:21" ht="6" customHeight="1" thickBot="1" x14ac:dyDescent="0.25">
      <c r="B24" s="113"/>
      <c r="C24" s="113"/>
      <c r="D24" s="114"/>
      <c r="E24" s="113"/>
      <c r="F24" s="114"/>
      <c r="G24" s="113"/>
      <c r="H24" s="114"/>
      <c r="I24" s="113"/>
    </row>
    <row r="25" spans="2:21" ht="27" customHeight="1" x14ac:dyDescent="0.2">
      <c r="B25" s="109" t="s">
        <v>62</v>
      </c>
      <c r="C25" s="110" t="s">
        <v>63</v>
      </c>
      <c r="D25" s="89"/>
      <c r="E25" s="90"/>
      <c r="F25" s="91"/>
      <c r="G25" s="90"/>
      <c r="H25" s="91"/>
      <c r="I25" s="92"/>
      <c r="K25">
        <f>COUNTA(E25,G25,I25,E27,G27,I27)</f>
        <v>0</v>
      </c>
    </row>
    <row r="26" spans="2:21" ht="27" customHeight="1" thickBot="1" x14ac:dyDescent="0.25">
      <c r="B26" s="105"/>
      <c r="C26" s="106"/>
      <c r="D26" s="93"/>
      <c r="E26" s="94"/>
      <c r="F26" s="95"/>
      <c r="G26" s="94"/>
      <c r="H26" s="95"/>
      <c r="I26" s="96"/>
    </row>
    <row r="27" spans="2:21" ht="27" customHeight="1" x14ac:dyDescent="0.2">
      <c r="B27" s="111" t="s">
        <v>64</v>
      </c>
      <c r="C27" s="112" t="s">
        <v>65</v>
      </c>
      <c r="D27" s="97"/>
      <c r="E27" s="98"/>
      <c r="F27" s="99"/>
      <c r="G27" s="98"/>
      <c r="H27" s="99"/>
      <c r="I27" s="100"/>
    </row>
    <row r="28" spans="2:21" ht="27.75" customHeight="1" thickBot="1" x14ac:dyDescent="0.25">
      <c r="B28" s="107"/>
      <c r="C28" s="108"/>
      <c r="D28" s="101"/>
      <c r="E28" s="102"/>
      <c r="F28" s="103"/>
      <c r="G28" s="102"/>
      <c r="H28" s="103"/>
      <c r="I28" s="104"/>
    </row>
    <row r="29" spans="2:21" ht="6" customHeight="1" thickBot="1" x14ac:dyDescent="0.25">
      <c r="B29" s="113"/>
      <c r="C29" s="113"/>
      <c r="D29" s="114"/>
      <c r="E29" s="113"/>
      <c r="F29" s="114"/>
      <c r="G29" s="113"/>
      <c r="H29" s="114"/>
      <c r="I29" s="113"/>
    </row>
    <row r="30" spans="2:21" ht="27" customHeight="1" x14ac:dyDescent="0.2">
      <c r="B30" s="109" t="s">
        <v>62</v>
      </c>
      <c r="C30" s="110" t="s">
        <v>63</v>
      </c>
      <c r="D30" s="89"/>
      <c r="E30" s="90"/>
      <c r="F30" s="91"/>
      <c r="G30" s="90"/>
      <c r="H30" s="91"/>
      <c r="I30" s="92"/>
      <c r="K30">
        <f>COUNTA(E30,G30,I30,E32,G32,I32)</f>
        <v>0</v>
      </c>
    </row>
    <row r="31" spans="2:21" ht="27" customHeight="1" thickBot="1" x14ac:dyDescent="0.25">
      <c r="B31" s="105"/>
      <c r="C31" s="106"/>
      <c r="D31" s="93"/>
      <c r="E31" s="94"/>
      <c r="F31" s="95"/>
      <c r="G31" s="94"/>
      <c r="H31" s="95"/>
      <c r="I31" s="96"/>
    </row>
    <row r="32" spans="2:21" ht="27" customHeight="1" x14ac:dyDescent="0.2">
      <c r="B32" s="111" t="s">
        <v>64</v>
      </c>
      <c r="C32" s="112" t="s">
        <v>65</v>
      </c>
      <c r="D32" s="97"/>
      <c r="E32" s="98"/>
      <c r="F32" s="99"/>
      <c r="G32" s="98"/>
      <c r="H32" s="99"/>
      <c r="I32" s="100"/>
    </row>
    <row r="33" spans="2:11" ht="27.75" customHeight="1" thickBot="1" x14ac:dyDescent="0.25">
      <c r="B33" s="107"/>
      <c r="C33" s="108"/>
      <c r="D33" s="101"/>
      <c r="E33" s="102"/>
      <c r="F33" s="103"/>
      <c r="G33" s="102"/>
      <c r="H33" s="103"/>
      <c r="I33" s="104"/>
    </row>
    <row r="34" spans="2:11" ht="6" customHeight="1" thickBot="1" x14ac:dyDescent="0.25">
      <c r="B34" s="113"/>
      <c r="C34" s="113"/>
      <c r="D34" s="114"/>
      <c r="E34" s="113"/>
      <c r="F34" s="114"/>
      <c r="G34" s="113"/>
      <c r="H34" s="114"/>
      <c r="I34" s="113"/>
    </row>
    <row r="35" spans="2:11" ht="27" customHeight="1" x14ac:dyDescent="0.2">
      <c r="B35" s="109" t="s">
        <v>62</v>
      </c>
      <c r="C35" s="110" t="s">
        <v>63</v>
      </c>
      <c r="D35" s="89"/>
      <c r="E35" s="90"/>
      <c r="F35" s="91"/>
      <c r="G35" s="90"/>
      <c r="H35" s="91"/>
      <c r="I35" s="92"/>
      <c r="K35">
        <f>COUNTA(E35,G35,I35,E37,G37,I37)</f>
        <v>0</v>
      </c>
    </row>
    <row r="36" spans="2:11" ht="27" customHeight="1" thickBot="1" x14ac:dyDescent="0.25">
      <c r="B36" s="105"/>
      <c r="C36" s="106"/>
      <c r="D36" s="93"/>
      <c r="E36" s="94"/>
      <c r="F36" s="95"/>
      <c r="G36" s="94"/>
      <c r="H36" s="95"/>
      <c r="I36" s="96"/>
    </row>
    <row r="37" spans="2:11" ht="27" customHeight="1" x14ac:dyDescent="0.2">
      <c r="B37" s="111" t="s">
        <v>64</v>
      </c>
      <c r="C37" s="112" t="s">
        <v>65</v>
      </c>
      <c r="D37" s="97"/>
      <c r="E37" s="98"/>
      <c r="F37" s="99"/>
      <c r="G37" s="98"/>
      <c r="H37" s="99"/>
      <c r="I37" s="100"/>
    </row>
    <row r="38" spans="2:11" ht="27.75" customHeight="1" thickBot="1" x14ac:dyDescent="0.25">
      <c r="B38" s="107"/>
      <c r="C38" s="108"/>
      <c r="D38" s="101"/>
      <c r="E38" s="102"/>
      <c r="F38" s="103"/>
      <c r="G38" s="102"/>
      <c r="H38" s="103"/>
      <c r="I38" s="104"/>
    </row>
    <row r="39" spans="2:11" ht="6" customHeight="1" thickBot="1" x14ac:dyDescent="0.25">
      <c r="B39" s="113"/>
      <c r="C39" s="113"/>
      <c r="D39" s="114"/>
      <c r="E39" s="113"/>
      <c r="F39" s="114"/>
      <c r="G39" s="113"/>
      <c r="H39" s="114"/>
      <c r="I39" s="113"/>
    </row>
    <row r="40" spans="2:11" ht="27" customHeight="1" x14ac:dyDescent="0.2">
      <c r="B40" s="109" t="s">
        <v>62</v>
      </c>
      <c r="C40" s="110" t="s">
        <v>63</v>
      </c>
      <c r="D40" s="89"/>
      <c r="E40" s="90"/>
      <c r="F40" s="91"/>
      <c r="G40" s="90"/>
      <c r="H40" s="91"/>
      <c r="I40" s="92"/>
      <c r="K40">
        <f>COUNTA(E40,G40,I40,E42,G42,I42)</f>
        <v>0</v>
      </c>
    </row>
    <row r="41" spans="2:11" ht="27" customHeight="1" thickBot="1" x14ac:dyDescent="0.25">
      <c r="B41" s="105"/>
      <c r="C41" s="106"/>
      <c r="D41" s="93"/>
      <c r="E41" s="94"/>
      <c r="F41" s="95"/>
      <c r="G41" s="94"/>
      <c r="H41" s="95"/>
      <c r="I41" s="96"/>
    </row>
    <row r="42" spans="2:11" ht="27" customHeight="1" x14ac:dyDescent="0.2">
      <c r="B42" s="111" t="s">
        <v>64</v>
      </c>
      <c r="C42" s="112" t="s">
        <v>65</v>
      </c>
      <c r="D42" s="97"/>
      <c r="E42" s="98"/>
      <c r="F42" s="99"/>
      <c r="G42" s="98"/>
      <c r="H42" s="99"/>
      <c r="I42" s="100"/>
    </row>
    <row r="43" spans="2:11" ht="27.75" customHeight="1" thickBot="1" x14ac:dyDescent="0.25">
      <c r="B43" s="107"/>
      <c r="C43" s="108"/>
      <c r="D43" s="101"/>
      <c r="E43" s="102"/>
      <c r="F43" s="103"/>
      <c r="G43" s="102"/>
      <c r="H43" s="103"/>
      <c r="I43" s="104"/>
    </row>
    <row r="44" spans="2:11" ht="6" customHeight="1" thickBot="1" x14ac:dyDescent="0.25">
      <c r="B44" s="113"/>
      <c r="C44" s="113"/>
      <c r="D44" s="114"/>
      <c r="E44" s="113"/>
      <c r="F44" s="114"/>
      <c r="G44" s="113"/>
      <c r="H44" s="114"/>
      <c r="I44" s="113"/>
    </row>
    <row r="45" spans="2:11" ht="27" customHeight="1" x14ac:dyDescent="0.2">
      <c r="B45" s="109" t="s">
        <v>62</v>
      </c>
      <c r="C45" s="110" t="s">
        <v>63</v>
      </c>
      <c r="D45" s="89"/>
      <c r="E45" s="90"/>
      <c r="F45" s="91"/>
      <c r="G45" s="90"/>
      <c r="H45" s="91"/>
      <c r="I45" s="92"/>
      <c r="K45">
        <f>COUNTA(E45,G45,I45,E47,G47,I47)</f>
        <v>0</v>
      </c>
    </row>
    <row r="46" spans="2:11" ht="27" customHeight="1" thickBot="1" x14ac:dyDescent="0.25">
      <c r="B46" s="105"/>
      <c r="C46" s="106"/>
      <c r="D46" s="93"/>
      <c r="E46" s="94"/>
      <c r="F46" s="95"/>
      <c r="G46" s="94"/>
      <c r="H46" s="95"/>
      <c r="I46" s="96"/>
    </row>
    <row r="47" spans="2:11" ht="27" customHeight="1" x14ac:dyDescent="0.2">
      <c r="B47" s="111" t="s">
        <v>64</v>
      </c>
      <c r="C47" s="112" t="s">
        <v>65</v>
      </c>
      <c r="D47" s="97"/>
      <c r="E47" s="98"/>
      <c r="F47" s="99"/>
      <c r="G47" s="98"/>
      <c r="H47" s="99"/>
      <c r="I47" s="100"/>
    </row>
    <row r="48" spans="2:11" ht="27.75" customHeight="1" thickBot="1" x14ac:dyDescent="0.25">
      <c r="B48" s="107"/>
      <c r="C48" s="108"/>
      <c r="D48" s="101"/>
      <c r="E48" s="102"/>
      <c r="F48" s="103"/>
      <c r="G48" s="102"/>
      <c r="H48" s="103"/>
      <c r="I48" s="104"/>
    </row>
    <row r="49" spans="2:11" ht="6" customHeight="1" thickBot="1" x14ac:dyDescent="0.25">
      <c r="B49" s="113"/>
      <c r="C49" s="113"/>
      <c r="D49" s="114"/>
      <c r="E49" s="113"/>
      <c r="F49" s="114"/>
      <c r="G49" s="113"/>
      <c r="H49" s="114"/>
      <c r="I49" s="113"/>
    </row>
    <row r="50" spans="2:11" ht="27" customHeight="1" x14ac:dyDescent="0.2">
      <c r="B50" s="109" t="s">
        <v>62</v>
      </c>
      <c r="C50" s="110" t="s">
        <v>63</v>
      </c>
      <c r="D50" s="89"/>
      <c r="E50" s="90"/>
      <c r="F50" s="91"/>
      <c r="G50" s="90"/>
      <c r="H50" s="91"/>
      <c r="I50" s="92"/>
      <c r="K50">
        <f>COUNTA(E50,G50,I50,E52,G52,I52)</f>
        <v>0</v>
      </c>
    </row>
    <row r="51" spans="2:11" ht="27" customHeight="1" thickBot="1" x14ac:dyDescent="0.25">
      <c r="B51" s="105"/>
      <c r="C51" s="106"/>
      <c r="D51" s="93"/>
      <c r="E51" s="94"/>
      <c r="F51" s="95"/>
      <c r="G51" s="94"/>
      <c r="H51" s="95"/>
      <c r="I51" s="96"/>
    </row>
    <row r="52" spans="2:11" ht="27" customHeight="1" x14ac:dyDescent="0.2">
      <c r="B52" s="111" t="s">
        <v>64</v>
      </c>
      <c r="C52" s="112" t="s">
        <v>65</v>
      </c>
      <c r="D52" s="97"/>
      <c r="E52" s="98"/>
      <c r="F52" s="99"/>
      <c r="G52" s="98"/>
      <c r="H52" s="99"/>
      <c r="I52" s="100"/>
    </row>
    <row r="53" spans="2:11" ht="27.75" customHeight="1" thickBot="1" x14ac:dyDescent="0.25">
      <c r="B53" s="107"/>
      <c r="C53" s="108"/>
      <c r="D53" s="101"/>
      <c r="E53" s="102"/>
      <c r="F53" s="103"/>
      <c r="G53" s="102"/>
      <c r="H53" s="103"/>
      <c r="I53" s="104"/>
    </row>
    <row r="54" spans="2:11" ht="6" customHeight="1" thickBot="1" x14ac:dyDescent="0.25">
      <c r="B54" s="113"/>
      <c r="C54" s="113"/>
      <c r="D54" s="114"/>
      <c r="E54" s="113"/>
      <c r="F54" s="114"/>
      <c r="G54" s="113"/>
      <c r="H54" s="114"/>
      <c r="I54" s="113"/>
    </row>
    <row r="55" spans="2:11" ht="27" customHeight="1" x14ac:dyDescent="0.2">
      <c r="B55" s="109" t="s">
        <v>62</v>
      </c>
      <c r="C55" s="110" t="s">
        <v>63</v>
      </c>
      <c r="D55" s="89"/>
      <c r="E55" s="90"/>
      <c r="F55" s="91"/>
      <c r="G55" s="90"/>
      <c r="H55" s="91"/>
      <c r="I55" s="92"/>
      <c r="K55">
        <f>COUNTA(E55,G55,I55,E57,G57,I57)</f>
        <v>0</v>
      </c>
    </row>
    <row r="56" spans="2:11" ht="27" customHeight="1" thickBot="1" x14ac:dyDescent="0.25">
      <c r="B56" s="105"/>
      <c r="C56" s="106"/>
      <c r="D56" s="93"/>
      <c r="E56" s="94"/>
      <c r="F56" s="95"/>
      <c r="G56" s="94"/>
      <c r="H56" s="95"/>
      <c r="I56" s="96"/>
    </row>
    <row r="57" spans="2:11" ht="27" customHeight="1" x14ac:dyDescent="0.2">
      <c r="B57" s="111" t="s">
        <v>64</v>
      </c>
      <c r="C57" s="112" t="s">
        <v>65</v>
      </c>
      <c r="D57" s="97"/>
      <c r="E57" s="98"/>
      <c r="F57" s="99"/>
      <c r="G57" s="98"/>
      <c r="H57" s="99"/>
      <c r="I57" s="100"/>
    </row>
    <row r="58" spans="2:11" ht="27.75" customHeight="1" thickBot="1" x14ac:dyDescent="0.25">
      <c r="B58" s="107"/>
      <c r="C58" s="108"/>
      <c r="D58" s="101"/>
      <c r="E58" s="102"/>
      <c r="F58" s="103"/>
      <c r="G58" s="102"/>
      <c r="H58" s="103"/>
      <c r="I58" s="104"/>
    </row>
    <row r="59" spans="2:11" ht="6" customHeight="1" thickBot="1" x14ac:dyDescent="0.25">
      <c r="B59" s="113"/>
      <c r="C59" s="113"/>
      <c r="D59" s="114"/>
      <c r="E59" s="113"/>
      <c r="F59" s="114"/>
      <c r="G59" s="113"/>
      <c r="H59" s="114"/>
      <c r="I59" s="113"/>
    </row>
    <row r="60" spans="2:11" ht="27" customHeight="1" x14ac:dyDescent="0.2">
      <c r="B60" s="109" t="s">
        <v>62</v>
      </c>
      <c r="C60" s="110" t="s">
        <v>63</v>
      </c>
      <c r="D60" s="89"/>
      <c r="E60" s="90"/>
      <c r="F60" s="91"/>
      <c r="G60" s="90"/>
      <c r="H60" s="91"/>
      <c r="I60" s="92"/>
      <c r="K60">
        <f>COUNTA(E60,G60,I60,E62,G62,I62)</f>
        <v>0</v>
      </c>
    </row>
    <row r="61" spans="2:11" ht="27" customHeight="1" thickBot="1" x14ac:dyDescent="0.25">
      <c r="B61" s="105"/>
      <c r="C61" s="106"/>
      <c r="D61" s="93"/>
      <c r="E61" s="94"/>
      <c r="F61" s="95"/>
      <c r="G61" s="94"/>
      <c r="H61" s="95"/>
      <c r="I61" s="96"/>
    </row>
    <row r="62" spans="2:11" ht="27" customHeight="1" x14ac:dyDescent="0.2">
      <c r="B62" s="111" t="s">
        <v>64</v>
      </c>
      <c r="C62" s="112" t="s">
        <v>65</v>
      </c>
      <c r="D62" s="97"/>
      <c r="E62" s="98"/>
      <c r="F62" s="99"/>
      <c r="G62" s="98"/>
      <c r="H62" s="99"/>
      <c r="I62" s="100"/>
    </row>
    <row r="63" spans="2:11" ht="27.75" customHeight="1" thickBot="1" x14ac:dyDescent="0.25">
      <c r="B63" s="107"/>
      <c r="C63" s="108"/>
      <c r="D63" s="101"/>
      <c r="E63" s="102"/>
      <c r="F63" s="103"/>
      <c r="G63" s="102"/>
      <c r="H63" s="103"/>
      <c r="I63" s="104"/>
    </row>
    <row r="64" spans="2:11" ht="6" customHeight="1" thickBot="1" x14ac:dyDescent="0.25">
      <c r="B64" s="113"/>
      <c r="C64" s="113"/>
      <c r="D64" s="114"/>
      <c r="E64" s="113"/>
      <c r="F64" s="114"/>
      <c r="G64" s="113"/>
      <c r="H64" s="114"/>
      <c r="I64" s="113"/>
    </row>
    <row r="65" spans="2:11" ht="27" customHeight="1" x14ac:dyDescent="0.2">
      <c r="B65" s="109" t="s">
        <v>62</v>
      </c>
      <c r="C65" s="110" t="s">
        <v>63</v>
      </c>
      <c r="D65" s="89"/>
      <c r="E65" s="90"/>
      <c r="F65" s="91"/>
      <c r="G65" s="90"/>
      <c r="H65" s="91"/>
      <c r="I65" s="92"/>
      <c r="K65">
        <f>COUNTA(E65,G65,I65,E67,G67,I67)</f>
        <v>0</v>
      </c>
    </row>
    <row r="66" spans="2:11" ht="27" customHeight="1" thickBot="1" x14ac:dyDescent="0.25">
      <c r="B66" s="105"/>
      <c r="C66" s="106"/>
      <c r="D66" s="93"/>
      <c r="E66" s="94"/>
      <c r="F66" s="95"/>
      <c r="G66" s="94"/>
      <c r="H66" s="95"/>
      <c r="I66" s="96"/>
    </row>
    <row r="67" spans="2:11" ht="27" customHeight="1" x14ac:dyDescent="0.2">
      <c r="B67" s="111" t="s">
        <v>64</v>
      </c>
      <c r="C67" s="112" t="s">
        <v>65</v>
      </c>
      <c r="D67" s="97"/>
      <c r="E67" s="98"/>
      <c r="F67" s="99"/>
      <c r="G67" s="98"/>
      <c r="H67" s="99"/>
      <c r="I67" s="100"/>
    </row>
    <row r="68" spans="2:11" ht="27.75" customHeight="1" thickBot="1" x14ac:dyDescent="0.25">
      <c r="B68" s="107"/>
      <c r="C68" s="108"/>
      <c r="D68" s="101"/>
      <c r="E68" s="102"/>
      <c r="F68" s="103"/>
      <c r="G68" s="102"/>
      <c r="H68" s="103"/>
      <c r="I68" s="104"/>
    </row>
    <row r="69" spans="2:11" ht="21" customHeight="1" x14ac:dyDescent="0.2"/>
    <row r="70" spans="2:11" ht="21" customHeight="1" x14ac:dyDescent="0.2"/>
  </sheetData>
  <sheetProtection algorithmName="SHA-512" hashValue="ZHZ4h1ASMF1NwfUXgoZb9/s+azd71uKhHU8ZNFwWU9LpNWeorHHalbrk96tipJbKhdbIEjILbddDZdGtiKUQXw==" saltValue="khMEuSe5LPHj1xrjd5SWGg==" spinCount="100000" sheet="1" objects="1" scenarios="1" selectLockedCells="1"/>
  <mergeCells count="3">
    <mergeCell ref="B1:F1"/>
    <mergeCell ref="H1:I1"/>
    <mergeCell ref="S3:W12"/>
  </mergeCells>
  <phoneticPr fontId="14"/>
  <conditionalFormatting sqref="B11">
    <cfRule type="containsText" dxfId="23" priority="121" stopIfTrue="1" operator="containsText" text="女">
      <formula>NOT(ISERROR(SEARCH("女",B11)))</formula>
    </cfRule>
    <cfRule type="containsText" dxfId="22" priority="122" stopIfTrue="1" operator="containsText" text="男">
      <formula>NOT(ISERROR(SEARCH("男",B11)))</formula>
    </cfRule>
  </conditionalFormatting>
  <conditionalFormatting sqref="B16">
    <cfRule type="containsText" dxfId="21" priority="21" stopIfTrue="1" operator="containsText" text="女">
      <formula>NOT(ISERROR(SEARCH("女",B16)))</formula>
    </cfRule>
    <cfRule type="containsText" dxfId="20" priority="22" stopIfTrue="1" operator="containsText" text="男">
      <formula>NOT(ISERROR(SEARCH("男",B16)))</formula>
    </cfRule>
  </conditionalFormatting>
  <conditionalFormatting sqref="B21">
    <cfRule type="containsText" dxfId="19" priority="19" stopIfTrue="1" operator="containsText" text="女">
      <formula>NOT(ISERROR(SEARCH("女",B21)))</formula>
    </cfRule>
    <cfRule type="containsText" dxfId="18" priority="20" stopIfTrue="1" operator="containsText" text="男">
      <formula>NOT(ISERROR(SEARCH("男",B21)))</formula>
    </cfRule>
  </conditionalFormatting>
  <conditionalFormatting sqref="B26">
    <cfRule type="containsText" dxfId="17" priority="17" stopIfTrue="1" operator="containsText" text="女">
      <formula>NOT(ISERROR(SEARCH("女",B26)))</formula>
    </cfRule>
    <cfRule type="containsText" dxfId="16" priority="18" stopIfTrue="1" operator="containsText" text="男">
      <formula>NOT(ISERROR(SEARCH("男",B26)))</formula>
    </cfRule>
  </conditionalFormatting>
  <conditionalFormatting sqref="B31">
    <cfRule type="containsText" dxfId="15" priority="15" stopIfTrue="1" operator="containsText" text="女">
      <formula>NOT(ISERROR(SEARCH("女",B31)))</formula>
    </cfRule>
    <cfRule type="containsText" dxfId="14" priority="16" stopIfTrue="1" operator="containsText" text="男">
      <formula>NOT(ISERROR(SEARCH("男",B31)))</formula>
    </cfRule>
  </conditionalFormatting>
  <conditionalFormatting sqref="B36">
    <cfRule type="containsText" dxfId="13" priority="13" stopIfTrue="1" operator="containsText" text="女">
      <formula>NOT(ISERROR(SEARCH("女",B36)))</formula>
    </cfRule>
    <cfRule type="containsText" dxfId="12" priority="14" stopIfTrue="1" operator="containsText" text="男">
      <formula>NOT(ISERROR(SEARCH("男",B36)))</formula>
    </cfRule>
  </conditionalFormatting>
  <conditionalFormatting sqref="B41">
    <cfRule type="containsText" dxfId="11" priority="11" stopIfTrue="1" operator="containsText" text="女">
      <formula>NOT(ISERROR(SEARCH("女",B41)))</formula>
    </cfRule>
    <cfRule type="containsText" dxfId="10" priority="12" stopIfTrue="1" operator="containsText" text="男">
      <formula>NOT(ISERROR(SEARCH("男",B41)))</formula>
    </cfRule>
  </conditionalFormatting>
  <conditionalFormatting sqref="B46">
    <cfRule type="containsText" dxfId="9" priority="9" stopIfTrue="1" operator="containsText" text="女">
      <formula>NOT(ISERROR(SEARCH("女",B46)))</formula>
    </cfRule>
    <cfRule type="containsText" dxfId="8" priority="10" stopIfTrue="1" operator="containsText" text="男">
      <formula>NOT(ISERROR(SEARCH("男",B46)))</formula>
    </cfRule>
  </conditionalFormatting>
  <conditionalFormatting sqref="B51">
    <cfRule type="containsText" dxfId="7" priority="7" stopIfTrue="1" operator="containsText" text="女">
      <formula>NOT(ISERROR(SEARCH("女",B51)))</formula>
    </cfRule>
    <cfRule type="containsText" dxfId="6" priority="8" stopIfTrue="1" operator="containsText" text="男">
      <formula>NOT(ISERROR(SEARCH("男",B51)))</formula>
    </cfRule>
  </conditionalFormatting>
  <conditionalFormatting sqref="B56">
    <cfRule type="containsText" dxfId="5" priority="5" stopIfTrue="1" operator="containsText" text="女">
      <formula>NOT(ISERROR(SEARCH("女",B56)))</formula>
    </cfRule>
    <cfRule type="containsText" dxfId="4" priority="6" stopIfTrue="1" operator="containsText" text="男">
      <formula>NOT(ISERROR(SEARCH("男",B56)))</formula>
    </cfRule>
  </conditionalFormatting>
  <conditionalFormatting sqref="B61">
    <cfRule type="containsText" dxfId="3" priority="3" stopIfTrue="1" operator="containsText" text="女">
      <formula>NOT(ISERROR(SEARCH("女",B61)))</formula>
    </cfRule>
    <cfRule type="containsText" dxfId="2" priority="4" stopIfTrue="1" operator="containsText" text="男">
      <formula>NOT(ISERROR(SEARCH("男",B61)))</formula>
    </cfRule>
  </conditionalFormatting>
  <conditionalFormatting sqref="B66">
    <cfRule type="containsText" dxfId="1" priority="1" stopIfTrue="1" operator="containsText" text="女">
      <formula>NOT(ISERROR(SEARCH("女",B66)))</formula>
    </cfRule>
    <cfRule type="containsText" dxfId="0" priority="2" stopIfTrue="1" operator="containsText" text="男">
      <formula>NOT(ISERROR(SEARCH("男",B66)))</formula>
    </cfRule>
  </conditionalFormatting>
  <dataValidations count="11">
    <dataValidation type="list" allowBlank="1" showInputMessage="1" showErrorMessage="1" sqref="B13 B58 B53 B48 B43 B38 B33 B28 B23 B18 B63 B68" xr:uid="{00000000-0002-0000-0200-000000000000}">
      <formula1>$L$13:$R$13</formula1>
    </dataValidation>
    <dataValidation type="whole" allowBlank="1" showInputMessage="1" showErrorMessage="1" sqref="C68 C58 C53 C48 C43 C38 C33 C28 C23 C18 C63" xr:uid="{00000000-0002-0000-0200-000001000000}">
      <formula1>1111</formula1>
      <formula2>999999</formula2>
    </dataValidation>
    <dataValidation imeMode="halfKatakana" showInputMessage="1" showErrorMessage="1" sqref="E11 E56 E51 E46 E41 E36 E31 E26 E21 E16 E61 I11 I56 I51 I46 I41 I36 I31 I26 I21 I16 I61 G11 G56 G51 G46 G41 G36 G31 G26 G21 G16 G61 G13 G58 G53 G48 G43 G38 G33 G28 G23 G18 G63 E13 E58 E53 E48 E43 E38 E33 E28 E23 E18 E63 E66 I66 G66 G68 E68" xr:uid="{00000000-0002-0000-0200-000002000000}"/>
    <dataValidation type="list" allowBlank="1" showInputMessage="1" showErrorMessage="1" sqref="H66 D56 D51 D46 D41 D36 D31 D26 D21 D16 D61 F11 F56 F51 F46 F41 F36 F31 F26 F21 F16 F61 H13 H58 H53 H48 H43 H38 H33 H28 H23 H18 H63 F13 F58 F53 F48 F43 F38 F33 F28 F23 F18 F63 D13 D58 D53 D48 D43 D38 D33 D28 D23 D18 D63 H11 H56 H51 H46 H41 H36 H31 H26 H21 H16 H61 D66 F66 H68 F68 D68" xr:uid="{00000000-0002-0000-0200-000003000000}">
      <formula1>$L$12:$Q$12</formula1>
    </dataValidation>
    <dataValidation type="list" allowBlank="1" showInputMessage="1" showErrorMessage="1" sqref="C11 C56 C61 C16 C21 C26 C31 C36 C41 C46 C51 C66" xr:uid="{00000000-0002-0000-0200-000004000000}">
      <formula1>$L$11</formula1>
    </dataValidation>
    <dataValidation imeMode="hiragana" allowBlank="1" showInputMessage="1" showErrorMessage="1" sqref="E10 G10 I10 E12 G12 I12 E60 G60 I60 E62 G62 I62 E15 G15 I15 E17 G17 I17 E20 G20 I20 E22 G22 I22 E25 G25 I25 E27 G27 I27 E30 G30 I30 E32 G32 I32 E35 G35 I35 E37 G37 I37 E40 G40 I40 E42 G42 I42 E45 G45 I45 E47 G47 I47 E50 G50 I50 E52 G52 I52 E55 G55 I55 E57 G57 I57 E65 G65 I65 E67 G67 I67" xr:uid="{00000000-0002-0000-0200-000005000000}"/>
    <dataValidation imeMode="halfKatakana" allowBlank="1" showInputMessage="1" showErrorMessage="1" sqref="I13 I63 I18 I23 I28 I33 I38 I43 I48 I53 I58 I68" xr:uid="{00000000-0002-0000-0200-000006000000}"/>
    <dataValidation type="list" allowBlank="1" showInputMessage="1" showErrorMessage="1" sqref="B11 B61 B16 B21 B26 B31 B36 B41 B46 B51 B56 B66" xr:uid="{00000000-0002-0000-0200-000007000000}">
      <formula1>$L$10:$R$10</formula1>
    </dataValidation>
    <dataValidation allowBlank="1" showInputMessage="1" showErrorMessage="1" promptTitle="ビブナンバー" prompt="登録しているビブナンバーを入力" sqref="D10" xr:uid="{E059F3C0-DD7B-4264-A61F-4BAE26001154}"/>
    <dataValidation type="list" allowBlank="1" showInputMessage="1" showErrorMessage="1" promptTitle="選手 学年" prompt="選手の学年を選択" sqref="D11" xr:uid="{721B7AAF-FFE8-4354-B9DE-83E1693EAF26}">
      <formula1>$L$12:$Q$12</formula1>
    </dataValidation>
    <dataValidation type="whole" allowBlank="1" showInputMessage="1" showErrorMessage="1" promptTitle="参考記録(必須)" prompt="ベスト記録又は目標記録を入力" sqref="C13" xr:uid="{459EE17D-B596-46E3-B7EC-1713150B8222}">
      <formula1>1111</formula1>
      <formula2>999999</formula2>
    </dataValidation>
  </dataValidations>
  <pageMargins left="0.7" right="0.7" top="0.53" bottom="3.48" header="0.3" footer="0.3"/>
  <pageSetup paperSize="9" scale="8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10</vt:i4>
      </vt:variant>
    </vt:vector>
  </HeadingPairs>
  <TitlesOfParts>
    <vt:vector size="13" baseType="lpstr">
      <vt:lpstr>注意事項</vt:lpstr>
      <vt:lpstr>個人種目申込一覧表</vt:lpstr>
      <vt:lpstr>リレー申込票</vt:lpstr>
      <vt:lpstr>リレー申込票!Print_Area</vt:lpstr>
      <vt:lpstr>個人種目申込一覧表!Print_Area</vt:lpstr>
      <vt:lpstr>ﾏｽﾀｰｽﾞ女子</vt:lpstr>
      <vt:lpstr>ﾏｽﾀｰｽﾞ男子</vt:lpstr>
      <vt:lpstr>女子</vt:lpstr>
      <vt:lpstr>小学女子</vt:lpstr>
      <vt:lpstr>小学男子</vt:lpstr>
      <vt:lpstr>男子</vt:lpstr>
      <vt:lpstr>中学女子</vt:lpstr>
      <vt:lpstr>中学男子</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tenmei-m</dc:creator>
  <cp:lastModifiedBy>Owner</cp:lastModifiedBy>
  <cp:lastPrinted>2026-03-30T13:56:37Z</cp:lastPrinted>
  <dcterms:created xsi:type="dcterms:W3CDTF">2009-03-04T01:02:54Z</dcterms:created>
  <dcterms:modified xsi:type="dcterms:W3CDTF">2026-03-30T14:16:21Z</dcterms:modified>
</cp:coreProperties>
</file>