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cisvm01\redirects$\03001111\Documents\1111kodaira\陸上競技関係\市総体\"/>
    </mc:Choice>
  </mc:AlternateContent>
  <workbookProtection workbookAlgorithmName="SHA-512" workbookHashValue="v6oPmuthg01jkU8KXO5MmeNKaqK0u4Nti594nD6EEFbLuKHhiCg2vkJhl9IDWn9kXEhcDRFafP+ml6MlqUhM8A==" workbookSaltValue="nvF4JhE6nwwk4fONJU8Hjw==" workbookSpinCount="100000" lockStructure="1"/>
  <bookViews>
    <workbookView xWindow="-105" yWindow="-105" windowWidth="19425" windowHeight="10305" activeTab="1"/>
  </bookViews>
  <sheets>
    <sheet name="入力方法・注意事項" sheetId="6" r:id="rId1"/>
    <sheet name="個人種目申込一覧表" sheetId="1" r:id="rId2"/>
    <sheet name="リレー申込票" sheetId="2" r:id="rId3"/>
  </sheets>
  <definedNames>
    <definedName name="小学女子">個人種目申込一覧表!$L$13:$L$33</definedName>
    <definedName name="小学男子">個人種目申込一覧表!$K$13:$K$33</definedName>
  </definedNames>
  <calcPr calcId="162913"/>
</workbook>
</file>

<file path=xl/calcChain.xml><?xml version="1.0" encoding="utf-8"?>
<calcChain xmlns="http://schemas.openxmlformats.org/spreadsheetml/2006/main">
  <c r="C66" i="2" l="1"/>
  <c r="C61" i="2"/>
  <c r="C56" i="2"/>
  <c r="C51" i="2"/>
  <c r="C46" i="2"/>
  <c r="C41" i="2"/>
  <c r="C36" i="2"/>
  <c r="C31" i="2"/>
  <c r="C26" i="2"/>
  <c r="C21" i="2"/>
  <c r="C16" i="2"/>
  <c r="C11" i="2"/>
  <c r="C6" i="2" l="1"/>
  <c r="K10" i="2"/>
  <c r="H1" i="2"/>
  <c r="B1" i="2"/>
  <c r="A16" i="1"/>
  <c r="K65" i="2"/>
  <c r="K60" i="2"/>
  <c r="K55" i="2"/>
  <c r="A96" i="1"/>
  <c r="A76" i="1"/>
  <c r="A56" i="1"/>
  <c r="A36" i="1"/>
  <c r="A95" i="1"/>
  <c r="A75" i="1"/>
  <c r="A55" i="1"/>
  <c r="A35" i="1"/>
  <c r="A15" i="1"/>
  <c r="K50" i="2"/>
  <c r="K45" i="2"/>
  <c r="K40" i="2"/>
  <c r="K35" i="2"/>
  <c r="K30" i="2"/>
  <c r="K25" i="2"/>
  <c r="K20" i="2"/>
  <c r="K15" i="2"/>
  <c r="E6" i="2" l="1"/>
  <c r="B9" i="1"/>
  <c r="C9" i="1"/>
</calcChain>
</file>

<file path=xl/sharedStrings.xml><?xml version="1.0" encoding="utf-8"?>
<sst xmlns="http://schemas.openxmlformats.org/spreadsheetml/2006/main" count="198" uniqueCount="116">
  <si>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</si>
  <si>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</si>
  <si>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</si>
  <si>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</si>
  <si>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</si>
  <si>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</si>
  <si>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</si>
  <si>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</si>
  <si>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</si>
  <si>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</si>
  <si>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</si>
  <si>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</si>
  <si>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</si>
  <si>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</si>
  <si>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</si>
  <si>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</si>
  <si>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</si>
  <si>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</si>
  <si>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</si>
  <si>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</si>
  <si>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</si>
  <si>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</si>
  <si>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</si>
  <si>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</si>
  <si>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</si>
  <si>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</si>
  <si>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</si>
  <si>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</si>
  <si>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</si>
  <si>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</si>
  <si>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</si>
  <si>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</si>
  <si>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※シートの削除・挿入などはしないでください。</t>
    <rPh sb="5" eb="7">
      <t>サクジョ</t>
    </rPh>
    <rPh sb="8" eb="10">
      <t>ソウニュウ</t>
    </rPh>
    <phoneticPr fontId="6"/>
  </si>
  <si>
    <t>住所/備考</t>
    <rPh sb="0" eb="2">
      <t>ジュウショ</t>
    </rPh>
    <rPh sb="3" eb="5">
      <t>ビコウ</t>
    </rPh>
    <phoneticPr fontId="3"/>
  </si>
  <si>
    <t>M</t>
    <phoneticPr fontId="2"/>
  </si>
  <si>
    <t>D</t>
    <phoneticPr fontId="2"/>
  </si>
  <si>
    <t>中学男子</t>
    <rPh sb="0" eb="2">
      <t>チュウガク</t>
    </rPh>
    <rPh sb="2" eb="4">
      <t>ダンシ</t>
    </rPh>
    <phoneticPr fontId="2"/>
  </si>
  <si>
    <t>中学女子</t>
    <rPh sb="0" eb="2">
      <t>チュウガク</t>
    </rPh>
    <rPh sb="2" eb="4">
      <t>ジョシ</t>
    </rPh>
    <phoneticPr fontId="2"/>
  </si>
  <si>
    <t>4年100m</t>
    <rPh sb="1" eb="2">
      <t>ネン</t>
    </rPh>
    <phoneticPr fontId="2"/>
  </si>
  <si>
    <t>5年100m</t>
    <rPh sb="1" eb="2">
      <t>ネン</t>
    </rPh>
    <phoneticPr fontId="2"/>
  </si>
  <si>
    <t>6年100m</t>
    <rPh sb="1" eb="2">
      <t>ネン</t>
    </rPh>
    <phoneticPr fontId="2"/>
  </si>
  <si>
    <t>小学生男子</t>
    <rPh sb="0" eb="3">
      <t>ショウガクセイ</t>
    </rPh>
    <rPh sb="3" eb="5">
      <t>ダンシ</t>
    </rPh>
    <phoneticPr fontId="2"/>
  </si>
  <si>
    <t>小学生女子</t>
    <rPh sb="0" eb="3">
      <t>ショウガクセイ</t>
    </rPh>
    <rPh sb="3" eb="5">
      <t>ジョシ</t>
    </rPh>
    <phoneticPr fontId="2"/>
  </si>
  <si>
    <t>50歳以上砲丸投(M3kg)</t>
    <rPh sb="2" eb="3">
      <t>サイ</t>
    </rPh>
    <rPh sb="3" eb="5">
      <t>イジョウ</t>
    </rPh>
    <rPh sb="5" eb="8">
      <t>ホウガンナ</t>
    </rPh>
    <phoneticPr fontId="1"/>
  </si>
  <si>
    <t>※下の人数欄は、データ入力の場合自動的に計算されます。</t>
    <rPh sb="1" eb="2">
      <t>シタ</t>
    </rPh>
    <rPh sb="3" eb="5">
      <t>ニンズウ</t>
    </rPh>
    <rPh sb="5" eb="6">
      <t>ラン</t>
    </rPh>
    <rPh sb="11" eb="13">
      <t>ニュウリョク</t>
    </rPh>
    <rPh sb="14" eb="16">
      <t>バアイ</t>
    </rPh>
    <rPh sb="16" eb="19">
      <t>ジドウテキ</t>
    </rPh>
    <rPh sb="20" eb="22">
      <t>ケイサン</t>
    </rPh>
    <phoneticPr fontId="3"/>
  </si>
  <si>
    <t>一般男子</t>
    <rPh sb="0" eb="2">
      <t>イッパン</t>
    </rPh>
    <rPh sb="2" eb="4">
      <t>ダンシ</t>
    </rPh>
    <phoneticPr fontId="2"/>
  </si>
  <si>
    <t>一般女子</t>
    <rPh sb="0" eb="2">
      <t>イッパン</t>
    </rPh>
    <rPh sb="2" eb="4">
      <t>ジョシ</t>
    </rPh>
    <phoneticPr fontId="2"/>
  </si>
  <si>
    <t>派遣教諭氏名（※小中学校）</t>
    <rPh sb="0" eb="2">
      <t>ハケン</t>
    </rPh>
    <rPh sb="2" eb="4">
      <t>キョウユ</t>
    </rPh>
    <rPh sb="4" eb="6">
      <t>シメイ</t>
    </rPh>
    <rPh sb="8" eb="12">
      <t>ショウチュウガッコウ</t>
    </rPh>
    <phoneticPr fontId="1"/>
  </si>
  <si>
    <t>3年走幅跳</t>
    <rPh sb="1" eb="2">
      <t>ネン</t>
    </rPh>
    <rPh sb="2" eb="5">
      <t>ハシリハバトビ</t>
    </rPh>
    <phoneticPr fontId="2"/>
  </si>
  <si>
    <t>4年走幅跳</t>
    <rPh sb="1" eb="2">
      <t>ネン</t>
    </rPh>
    <rPh sb="2" eb="5">
      <t>ハシリハバトビ</t>
    </rPh>
    <phoneticPr fontId="2"/>
  </si>
  <si>
    <t>5年走幅跳</t>
    <rPh sb="1" eb="2">
      <t>ネン</t>
    </rPh>
    <rPh sb="2" eb="5">
      <t>ハシリハバトビ</t>
    </rPh>
    <phoneticPr fontId="2"/>
  </si>
  <si>
    <t>6年走幅跳</t>
    <rPh sb="1" eb="2">
      <t>ネン</t>
    </rPh>
    <rPh sb="2" eb="5">
      <t>ハシリハバトビ</t>
    </rPh>
    <phoneticPr fontId="2"/>
  </si>
  <si>
    <t>小学男子</t>
    <rPh sb="0" eb="2">
      <t>ショウガク</t>
    </rPh>
    <rPh sb="2" eb="4">
      <t>ダンシ</t>
    </rPh>
    <phoneticPr fontId="2"/>
  </si>
  <si>
    <t>小学女子</t>
    <rPh sb="0" eb="2">
      <t>ショウガク</t>
    </rPh>
    <rPh sb="2" eb="4">
      <t>ジョシ</t>
    </rPh>
    <phoneticPr fontId="2"/>
  </si>
  <si>
    <t>茅野 太郎</t>
    <rPh sb="0" eb="2">
      <t>チノ</t>
    </rPh>
    <rPh sb="3" eb="5">
      <t>タロウ</t>
    </rPh>
    <phoneticPr fontId="1"/>
  </si>
  <si>
    <t>ﾁﾉ ﾀﾛｳ</t>
    <phoneticPr fontId="1"/>
  </si>
  <si>
    <t>上位所属</t>
    <rPh sb="0" eb="2">
      <t>ジョウイ</t>
    </rPh>
    <rPh sb="2" eb="4">
      <t>ショゾク</t>
    </rPh>
    <phoneticPr fontId="1"/>
  </si>
  <si>
    <t>※色の付いたセルが入力セルです。</t>
    <rPh sb="1" eb="2">
      <t>イロ</t>
    </rPh>
    <rPh sb="3" eb="4">
      <t>ツ</t>
    </rPh>
    <rPh sb="9" eb="11">
      <t>ニュウリョク</t>
    </rPh>
    <phoneticPr fontId="1"/>
  </si>
  <si>
    <t>申込責任者　携帯電話</t>
    <rPh sb="0" eb="2">
      <t>モウシコミ</t>
    </rPh>
    <rPh sb="2" eb="4">
      <t>セキニン</t>
    </rPh>
    <rPh sb="4" eb="5">
      <t>シャ</t>
    </rPh>
    <rPh sb="6" eb="8">
      <t>ケイタイ</t>
    </rPh>
    <rPh sb="8" eb="10">
      <t>デンワ</t>
    </rPh>
    <phoneticPr fontId="3"/>
  </si>
  <si>
    <t>1年60m</t>
    <rPh sb="1" eb="2">
      <t>ネン</t>
    </rPh>
    <phoneticPr fontId="1"/>
  </si>
  <si>
    <t>2年60m</t>
    <rPh sb="1" eb="2">
      <t>ネン</t>
    </rPh>
    <phoneticPr fontId="1"/>
  </si>
  <si>
    <t>ﾅﾝﾊﾞｰ
/学年</t>
    <rPh sb="7" eb="9">
      <t>ガクネン</t>
    </rPh>
    <phoneticPr fontId="2"/>
  </si>
  <si>
    <t>4年1000m</t>
    <rPh sb="1" eb="2">
      <t>ネン</t>
    </rPh>
    <phoneticPr fontId="2"/>
  </si>
  <si>
    <t>5年1000m</t>
    <rPh sb="1" eb="2">
      <t>ネン</t>
    </rPh>
    <phoneticPr fontId="2"/>
  </si>
  <si>
    <t>6年1000m</t>
    <rPh sb="1" eb="2">
      <t>ネン</t>
    </rPh>
    <phoneticPr fontId="2"/>
  </si>
  <si>
    <t>100m+200m+300m+400m</t>
    <phoneticPr fontId="2"/>
  </si>
  <si>
    <t>4×100m</t>
    <phoneticPr fontId="2"/>
  </si>
  <si>
    <t>A</t>
    <phoneticPr fontId="2"/>
  </si>
  <si>
    <t>B</t>
    <phoneticPr fontId="2"/>
  </si>
  <si>
    <t>C</t>
    <phoneticPr fontId="2"/>
  </si>
  <si>
    <t>D</t>
    <phoneticPr fontId="2"/>
  </si>
  <si>
    <t>E</t>
    <phoneticPr fontId="2"/>
  </si>
  <si>
    <t>F</t>
    <phoneticPr fontId="2"/>
  </si>
  <si>
    <t>G</t>
    <phoneticPr fontId="2"/>
  </si>
  <si>
    <t>4年棒高跳</t>
    <rPh sb="1" eb="2">
      <t>ネン</t>
    </rPh>
    <phoneticPr fontId="2"/>
  </si>
  <si>
    <t>5年棒高跳</t>
    <rPh sb="1" eb="2">
      <t>ネン</t>
    </rPh>
    <phoneticPr fontId="2"/>
  </si>
  <si>
    <t>6年棒高跳</t>
    <rPh sb="1" eb="2">
      <t>ネン</t>
    </rPh>
    <phoneticPr fontId="2"/>
  </si>
  <si>
    <t>小学男子</t>
  </si>
  <si>
    <t>小学女子</t>
  </si>
  <si>
    <t>1年60m</t>
  </si>
  <si>
    <t>2年60m</t>
  </si>
  <si>
    <t>4年100m</t>
  </si>
  <si>
    <t>5年100m</t>
  </si>
  <si>
    <t>6年100m</t>
  </si>
  <si>
    <t>4年1000m</t>
  </si>
  <si>
    <t>5年1000m</t>
  </si>
  <si>
    <t>6年1000m</t>
  </si>
  <si>
    <t>4年棒高跳</t>
  </si>
  <si>
    <t>5年棒高跳</t>
  </si>
  <si>
    <t>6年棒高跳</t>
  </si>
  <si>
    <t>3年走幅跳</t>
  </si>
  <si>
    <t>4年走幅跳</t>
  </si>
  <si>
    <t>5年走幅跳</t>
  </si>
  <si>
    <t>6年走幅跳</t>
  </si>
  <si>
    <t>※特記
事項参照</t>
    <rPh sb="1" eb="3">
      <t>トッキ</t>
    </rPh>
    <rPh sb="4" eb="6">
      <t>ジコウ</t>
    </rPh>
    <rPh sb="6" eb="8">
      <t>サンショウ</t>
    </rPh>
    <phoneticPr fontId="1"/>
  </si>
  <si>
    <t>必要事項を記入したエントリーファイルは、茅野市陸上競技協会エントリー担当者あて送信してください。</t>
    <rPh sb="0" eb="2">
      <t>ヒツヨウ</t>
    </rPh>
    <rPh sb="2" eb="4">
      <t>ジコウ</t>
    </rPh>
    <rPh sb="5" eb="7">
      <t>キニュウ</t>
    </rPh>
    <rPh sb="20" eb="23">
      <t>チノシ</t>
    </rPh>
    <rPh sb="23" eb="29">
      <t>リクジョウキョウギキョウカイ</t>
    </rPh>
    <rPh sb="34" eb="37">
      <t>タントウシャ</t>
    </rPh>
    <rPh sb="39" eb="41">
      <t>ソウシン</t>
    </rPh>
    <phoneticPr fontId="2"/>
  </si>
  <si>
    <t>（３）エントリーファイルの送信方法</t>
    <rPh sb="13" eb="15">
      <t>ソウシン</t>
    </rPh>
    <rPh sb="15" eb="17">
      <t>ホウホウ</t>
    </rPh>
    <phoneticPr fontId="2"/>
  </si>
  <si>
    <t>①エントリーファイルは、要項に記載のメールアドレスあて送信してください。</t>
    <rPh sb="12" eb="14">
      <t>ヨウコウ</t>
    </rPh>
    <rPh sb="15" eb="17">
      <t>キサイ</t>
    </rPh>
    <rPh sb="27" eb="29">
      <t>ソウシン</t>
    </rPh>
    <phoneticPr fontId="2"/>
  </si>
  <si>
    <t>②　送信するメール件名は　23茅野市総体【団体名】とすること。</t>
    <rPh sb="2" eb="4">
      <t>ソウシン</t>
    </rPh>
    <phoneticPr fontId="6"/>
  </si>
  <si>
    <t>　　※市民の部は23茅野市総体【お住まいの地区名】とすること。　</t>
    <rPh sb="10" eb="13">
      <t>チノシ</t>
    </rPh>
    <rPh sb="13" eb="15">
      <t>ソウタイ</t>
    </rPh>
    <phoneticPr fontId="6"/>
  </si>
  <si>
    <t>　　例）23茅野市総体【茅野小学校】　、　23茅野市総体【湖東】</t>
    <rPh sb="23" eb="26">
      <t>チノシ</t>
    </rPh>
    <rPh sb="26" eb="28">
      <t>ソウタイ</t>
    </rPh>
    <rPh sb="29" eb="31">
      <t>コヒガシ</t>
    </rPh>
    <phoneticPr fontId="6"/>
  </si>
  <si>
    <t>ﾋﾞﾌﾞｽ
ﾅﾝﾊﾞｰ</t>
    <phoneticPr fontId="3"/>
  </si>
  <si>
    <t>④参考記録は、ピリオドなど一切用いずに、トラック種目は1/100秒まで、</t>
    <rPh sb="1" eb="3">
      <t>サンコウ</t>
    </rPh>
    <rPh sb="3" eb="5">
      <t>キロク</t>
    </rPh>
    <rPh sb="13" eb="15">
      <t>イッサイ</t>
    </rPh>
    <rPh sb="15" eb="16">
      <t>モチ</t>
    </rPh>
    <rPh sb="24" eb="26">
      <t>シュモク</t>
    </rPh>
    <rPh sb="32" eb="33">
      <t>ビョウ</t>
    </rPh>
    <phoneticPr fontId="2"/>
  </si>
  <si>
    <t>　さい。手動で12秒6の場合でも、1260と入力してください。</t>
    <rPh sb="4" eb="6">
      <t>シュドウ</t>
    </rPh>
    <rPh sb="9" eb="10">
      <t>ビョウ</t>
    </rPh>
    <rPh sb="12" eb="14">
      <t>バアイ</t>
    </rPh>
    <rPh sb="22" eb="24">
      <t>ニュウリョク</t>
    </rPh>
    <phoneticPr fontId="2"/>
  </si>
  <si>
    <t>　また、400mでも分表示（6251×　→　10251○）です。</t>
    <phoneticPr fontId="2"/>
  </si>
  <si>
    <t>⑤ファイル名については、デフォルトでは (大会略号)_entryfile となっているので、</t>
    <rPh sb="5" eb="6">
      <t>メイ</t>
    </rPh>
    <rPh sb="21" eb="23">
      <t>タイカイ</t>
    </rPh>
    <rPh sb="23" eb="25">
      <t>リャクゴウ</t>
    </rPh>
    <phoneticPr fontId="2"/>
  </si>
  <si>
    <t>　entryfile の部分を団体名に変えてください。</t>
    <rPh sb="19" eb="20">
      <t>カ</t>
    </rPh>
    <phoneticPr fontId="2"/>
  </si>
  <si>
    <t>（例：2023chinofs_entryfile を 2023chinofs_茅野西部中 に変更）</t>
    <phoneticPr fontId="1"/>
  </si>
  <si>
    <t>【大会別特記事項】
　実施種目はありません。</t>
    <rPh sb="1" eb="3">
      <t>タイカイ</t>
    </rPh>
    <rPh sb="3" eb="4">
      <t>ベツ</t>
    </rPh>
    <rPh sb="4" eb="6">
      <t>トッキ</t>
    </rPh>
    <rPh sb="6" eb="8">
      <t>ジコウ</t>
    </rPh>
    <rPh sb="12" eb="14">
      <t>ジッシ</t>
    </rPh>
    <rPh sb="14" eb="16">
      <t>シュモク</t>
    </rPh>
    <phoneticPr fontId="2"/>
  </si>
  <si>
    <t>小学生</t>
    <rPh sb="0" eb="3">
      <t>ショウガクセイ</t>
    </rPh>
    <phoneticPr fontId="1"/>
  </si>
  <si>
    <t>3年60m</t>
    <rPh sb="1" eb="2">
      <t>ネン</t>
    </rPh>
    <phoneticPr fontId="2"/>
  </si>
  <si>
    <t>3年60m</t>
    <phoneticPr fontId="1"/>
  </si>
  <si>
    <t>小学男子</t>
    <rPh sb="0" eb="2">
      <t>ショウガク</t>
    </rPh>
    <rPh sb="2" eb="4">
      <t>ダンシ</t>
    </rPh>
    <rPh sb="3" eb="4">
      <t>カズオ</t>
    </rPh>
    <phoneticPr fontId="2"/>
  </si>
  <si>
    <t>〇このファイルは、小学生専用エントリーファイルです。</t>
    <phoneticPr fontId="1"/>
  </si>
  <si>
    <r>
      <t xml:space="preserve">第６９回茅野市総合体育大会陸上競技会 7/27   </t>
    </r>
    <r>
      <rPr>
        <sz val="11"/>
        <color indexed="10"/>
        <rFont val="ＭＳ Ｐゴシック"/>
        <family val="3"/>
        <charset val="128"/>
      </rPr>
      <t>締切7/11</t>
    </r>
    <rPh sb="0" eb="1">
      <t>ダイ</t>
    </rPh>
    <rPh sb="3" eb="4">
      <t>カイ</t>
    </rPh>
    <rPh sb="4" eb="7">
      <t>チノシ</t>
    </rPh>
    <rPh sb="7" eb="9">
      <t>ソウゴウ</t>
    </rPh>
    <rPh sb="9" eb="11">
      <t>タイイク</t>
    </rPh>
    <rPh sb="11" eb="13">
      <t>タイカイ</t>
    </rPh>
    <rPh sb="13" eb="15">
      <t>リクジョウ</t>
    </rPh>
    <rPh sb="15" eb="18">
      <t>キョウギカイ</t>
    </rPh>
    <rPh sb="26" eb="28">
      <t>シメキリ</t>
    </rPh>
    <phoneticPr fontId="1"/>
  </si>
  <si>
    <r>
      <t xml:space="preserve">【大会別特記事項】
</t>
    </r>
    <r>
      <rPr>
        <b/>
        <sz val="12"/>
        <color rgb="FFFF0000"/>
        <rFont val="ＭＳ Ｐゴシック"/>
        <family val="3"/>
        <charset val="128"/>
      </rPr>
      <t>○このファイルは、小学生専用エントリーファイルです。中学生以上は、このファイルでのエントリーはできません。</t>
    </r>
    <r>
      <rPr>
        <b/>
        <sz val="12"/>
        <color indexed="8"/>
        <rFont val="ＭＳ Ｐゴシック"/>
        <family val="3"/>
        <charset val="128"/>
      </rPr>
      <t xml:space="preserve">
○申込責任者欄は学校長ではなく、顧問等、申込担当者及び携帯番号を記入すること。
○ビブスナンバー欄は、記入しない。
○参考記録を必ず入力すること。（目標記録でも可）
○</t>
    </r>
    <r>
      <rPr>
        <b/>
        <sz val="12"/>
        <color rgb="FFFF0000"/>
        <rFont val="ＭＳ Ｐゴシック"/>
        <family val="3"/>
        <charset val="128"/>
      </rPr>
      <t>小学生は、１人１種目とする。</t>
    </r>
    <r>
      <rPr>
        <b/>
        <sz val="12"/>
        <color indexed="30"/>
        <rFont val="ＭＳ Ｐゴシック"/>
        <family val="3"/>
        <charset val="128"/>
      </rPr>
      <t xml:space="preserve">
</t>
    </r>
    <r>
      <rPr>
        <b/>
        <sz val="12"/>
        <rFont val="ＭＳ Ｐゴシック"/>
        <family val="3"/>
        <charset val="128"/>
      </rPr>
      <t>○</t>
    </r>
    <r>
      <rPr>
        <b/>
        <sz val="12"/>
        <color indexed="10"/>
        <rFont val="ＭＳ Ｐゴシック"/>
        <family val="3"/>
        <charset val="128"/>
      </rPr>
      <t>小学校につきましては、各学校顧問など１名を競技役員として派遣願います。
エントリー締切　　7月11日（木）24時まで</t>
    </r>
    <rPh sb="1" eb="3">
      <t>タイカイ</t>
    </rPh>
    <rPh sb="3" eb="4">
      <t>ベツ</t>
    </rPh>
    <rPh sb="4" eb="6">
      <t>トッキ</t>
    </rPh>
    <rPh sb="6" eb="8">
      <t>ジコウ</t>
    </rPh>
    <rPh sb="19" eb="22">
      <t>ショウガクセイ</t>
    </rPh>
    <rPh sb="22" eb="24">
      <t>センヨウ</t>
    </rPh>
    <rPh sb="36" eb="39">
      <t>チュウガクセイ</t>
    </rPh>
    <rPh sb="39" eb="41">
      <t>イジョウ</t>
    </rPh>
    <rPh sb="84" eb="86">
      <t>モウシコミ</t>
    </rPh>
    <rPh sb="89" eb="90">
      <t>オヨ</t>
    </rPh>
    <rPh sb="91" eb="93">
      <t>ケイタイ</t>
    </rPh>
    <rPh sb="93" eb="95">
      <t>バンゴウ</t>
    </rPh>
    <rPh sb="112" eb="113">
      <t>ラン</t>
    </rPh>
    <rPh sb="123" eb="125">
      <t>サンコウ</t>
    </rPh>
    <rPh sb="125" eb="127">
      <t>キロク</t>
    </rPh>
    <rPh sb="128" eb="129">
      <t>カナラ</t>
    </rPh>
    <rPh sb="130" eb="132">
      <t>ニュウリョク</t>
    </rPh>
    <rPh sb="138" eb="140">
      <t>モクヒョウ</t>
    </rPh>
    <rPh sb="140" eb="142">
      <t>キロク</t>
    </rPh>
    <rPh sb="144" eb="145">
      <t>カ</t>
    </rPh>
    <rPh sb="148" eb="151">
      <t>ショウガクセイ</t>
    </rPh>
    <rPh sb="154" eb="155">
      <t>ニン</t>
    </rPh>
    <rPh sb="156" eb="158">
      <t>シュモク</t>
    </rPh>
    <rPh sb="175" eb="178">
      <t>カクガッコウ</t>
    </rPh>
    <rPh sb="178" eb="180">
      <t>コモン</t>
    </rPh>
    <rPh sb="183" eb="184">
      <t>メイ</t>
    </rPh>
    <rPh sb="185" eb="187">
      <t>キョウギ</t>
    </rPh>
    <rPh sb="187" eb="189">
      <t>ヤクイン</t>
    </rPh>
    <rPh sb="192" eb="194">
      <t>ハケン</t>
    </rPh>
    <rPh sb="194" eb="195">
      <t>ネガ</t>
    </rPh>
    <rPh sb="206" eb="208">
      <t>シメキリ</t>
    </rPh>
    <rPh sb="211" eb="212">
      <t>ツキ</t>
    </rPh>
    <rPh sb="214" eb="215">
      <t>ニチ</t>
    </rPh>
    <rPh sb="216" eb="217">
      <t>モク</t>
    </rPh>
    <rPh sb="220" eb="221">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</si>
</sst>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quot;¥&quot;#,##0;[Red]&quot;¥&quot;#,##0"/>
    <numFmt numFmtId="177" formatCode="0_ "/>
    <numFmt numFmtId="178" formatCode="#,##0;[Red]#,##0"/>
    <numFmt numFmtId="179" formatCode="#,##0_ "/>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sz val="14"/>
      <color indexed="10"/>
      <name val="ＭＳ Ｐゴシック"/>
      <family val="3"/>
      <charset val="128"/>
    </font>
    <font>
      <b/>
      <sz val="14"/>
      <color indexed="10"/>
      <name val="ＭＳ Ｐゴシック"/>
      <family val="3"/>
      <charset val="128"/>
    </font>
    <font>
      <sz val="12"/>
      <color indexed="10"/>
      <name val="ＭＳ Ｐゴシック"/>
      <family val="3"/>
      <charset val="128"/>
    </font>
    <font>
      <b/>
      <sz val="12"/>
      <color indexed="30"/>
      <name val="ＭＳ Ｐゴシック"/>
      <family val="3"/>
      <charset val="128"/>
    </font>
    <font>
      <sz val="10"/>
      <name val="ＭＳ Ｐゴシック"/>
      <family val="3"/>
      <charset val="128"/>
    </font>
    <font>
      <b/>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sz val="8"/>
      <color theme="1"/>
      <name val="ＭＳ Ｐゴシック"/>
      <family val="3"/>
      <charset val="128"/>
      <scheme val="minor"/>
    </font>
    <font>
      <b/>
      <sz val="12"/>
      <color rgb="FFFF0000"/>
      <name val="ＭＳ Ｐゴシック"/>
      <family val="3"/>
      <charset val="128"/>
    </font>
    <font>
      <b/>
      <sz val="11"/>
      <color indexed="10"/>
      <name val="ＭＳ Ｐゴシック"/>
      <family val="3"/>
      <charset val="128"/>
    </font>
    <font>
      <b/>
      <sz val="12"/>
      <name val="ＭＳ Ｐゴシック"/>
      <family val="3"/>
      <charset val="128"/>
    </font>
    <font>
      <sz val="11"/>
      <color theme="1"/>
      <name val="メイリオ"/>
      <family val="3"/>
      <charset val="128"/>
    </font>
    <font>
      <sz val="9"/>
      <name val="ＭＳ Ｐゴシック"/>
      <family val="3"/>
      <charset val="128"/>
    </font>
    <font>
      <sz val="10"/>
      <color theme="1"/>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99FF"/>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thin">
        <color rgb="FF0000FF"/>
      </top>
      <bottom style="hair">
        <color rgb="FF0000FF"/>
      </bottom>
      <diagonal/>
    </border>
    <border>
      <left/>
      <right style="thin">
        <color rgb="FFFF0000"/>
      </right>
      <top/>
      <bottom/>
      <diagonal/>
    </border>
    <border>
      <left/>
      <right style="medium">
        <color indexed="64"/>
      </right>
      <top style="thin">
        <color indexed="64"/>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hair">
        <color rgb="FFFF0000"/>
      </bottom>
      <diagonal/>
    </border>
  </borders>
  <cellStyleXfs count="2">
    <xf numFmtId="0" fontId="0" fillId="0" borderId="0">
      <alignment vertical="center"/>
    </xf>
    <xf numFmtId="0" fontId="22" fillId="0" borderId="0">
      <alignment vertical="center"/>
    </xf>
  </cellStyleXfs>
  <cellXfs count="17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0" fillId="0" borderId="4" xfId="0"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5" xfId="0" applyBorder="1">
      <alignment vertical="center"/>
    </xf>
    <xf numFmtId="0" fontId="0" fillId="0" borderId="0" xfId="0" applyAlignment="1">
      <alignment vertical="center" wrapText="1"/>
    </xf>
    <xf numFmtId="0" fontId="14" fillId="0" borderId="0" xfId="0" applyFont="1">
      <alignment vertical="center"/>
    </xf>
    <xf numFmtId="0" fontId="8" fillId="0" borderId="0" xfId="0" applyFont="1">
      <alignment vertical="center"/>
    </xf>
    <xf numFmtId="0" fontId="0" fillId="2" borderId="20" xfId="0" applyFill="1" applyBorder="1" applyProtection="1">
      <alignment vertical="center"/>
      <protection locked="0"/>
    </xf>
    <xf numFmtId="0" fontId="15" fillId="0" borderId="0" xfId="0" applyFont="1">
      <alignment vertical="center"/>
    </xf>
    <xf numFmtId="0" fontId="8" fillId="3" borderId="0" xfId="0" applyFont="1" applyFill="1">
      <alignment vertical="center"/>
    </xf>
    <xf numFmtId="0" fontId="0" fillId="4" borderId="20" xfId="0" applyFill="1" applyBorder="1" applyAlignment="1">
      <alignment horizontal="center" vertical="center"/>
    </xf>
    <xf numFmtId="0" fontId="5" fillId="6"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0" fillId="0" borderId="5" xfId="0" applyFont="1" applyBorder="1" applyAlignment="1">
      <alignment horizontal="center" vertical="center"/>
    </xf>
    <xf numFmtId="0" fontId="18" fillId="0" borderId="0" xfId="0" applyFont="1">
      <alignment vertical="center"/>
    </xf>
    <xf numFmtId="0" fontId="13" fillId="0" borderId="0" xfId="0" applyFont="1" applyAlignment="1">
      <alignment vertical="top" wrapText="1"/>
    </xf>
    <xf numFmtId="0" fontId="0" fillId="0" borderId="33" xfId="0" applyBorder="1" applyAlignment="1">
      <alignment horizontal="center" vertical="center"/>
    </xf>
    <xf numFmtId="0" fontId="0" fillId="4" borderId="1" xfId="0" applyFill="1" applyBorder="1" applyAlignment="1">
      <alignment horizontal="center" vertical="center" shrinkToFit="1"/>
    </xf>
    <xf numFmtId="176" fontId="0" fillId="0" borderId="0" xfId="0" applyNumberFormat="1" applyAlignment="1">
      <alignment horizontal="center" vertical="center"/>
    </xf>
    <xf numFmtId="0" fontId="12" fillId="0" borderId="0" xfId="0" applyFont="1" applyAlignment="1">
      <alignment horizontal="left" vertical="center"/>
    </xf>
    <xf numFmtId="179" fontId="0" fillId="0" borderId="0" xfId="0" applyNumberFormat="1" applyAlignment="1">
      <alignment horizontal="center" vertical="center"/>
    </xf>
    <xf numFmtId="5" fontId="0" fillId="0" borderId="0" xfId="0" applyNumberFormat="1" applyAlignment="1">
      <alignment horizontal="center" vertical="center"/>
    </xf>
    <xf numFmtId="0" fontId="0" fillId="2" borderId="20"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176" fontId="23" fillId="0" borderId="0" xfId="0" applyNumberFormat="1" applyFont="1" applyAlignment="1">
      <alignment horizontal="right" vertical="center"/>
    </xf>
    <xf numFmtId="0" fontId="24" fillId="0" borderId="0" xfId="0" applyFont="1" applyAlignment="1">
      <alignment horizontal="right" vertical="center"/>
    </xf>
    <xf numFmtId="0" fontId="25" fillId="0" borderId="1" xfId="0" applyFont="1" applyBorder="1" applyAlignment="1">
      <alignment horizontal="center" vertical="center" wrapText="1"/>
    </xf>
    <xf numFmtId="0" fontId="0" fillId="4" borderId="1" xfId="0" applyFill="1" applyBorder="1" applyAlignment="1">
      <alignment horizontal="center" vertical="center"/>
    </xf>
    <xf numFmtId="49" fontId="20" fillId="0" borderId="0" xfId="0" applyNumberFormat="1" applyFont="1" applyAlignment="1">
      <alignment horizontal="center" vertical="center" wrapText="1"/>
    </xf>
    <xf numFmtId="0" fontId="13" fillId="2" borderId="66" xfId="0" applyFont="1" applyFill="1" applyBorder="1" applyAlignment="1">
      <alignment horizontal="center" vertical="center" wrapText="1"/>
    </xf>
    <xf numFmtId="0" fontId="29" fillId="0" borderId="0" xfId="0" applyFont="1" applyAlignment="1">
      <alignment horizontal="justify" vertical="center"/>
    </xf>
    <xf numFmtId="0" fontId="0" fillId="0" borderId="0" xfId="0" applyAlignment="1">
      <alignment vertical="top" wrapText="1"/>
    </xf>
    <xf numFmtId="0" fontId="0" fillId="0" borderId="3" xfId="0" applyBorder="1" applyAlignment="1">
      <alignment horizontal="center" vertical="center"/>
    </xf>
    <xf numFmtId="177" fontId="0" fillId="0" borderId="13" xfId="0" applyNumberFormat="1" applyBorder="1" applyAlignment="1">
      <alignment horizontal="center" vertical="center"/>
    </xf>
    <xf numFmtId="178" fontId="0" fillId="0" borderId="13" xfId="0" applyNumberFormat="1" applyBorder="1" applyAlignment="1">
      <alignment horizontal="center" vertical="center"/>
    </xf>
    <xf numFmtId="0" fontId="0" fillId="0" borderId="0" xfId="0" applyAlignment="1">
      <alignment vertical="top"/>
    </xf>
    <xf numFmtId="0" fontId="12" fillId="0" borderId="6" xfId="0" applyFont="1" applyBorder="1" applyAlignment="1">
      <alignment horizontal="center" vertical="center" wrapText="1"/>
    </xf>
    <xf numFmtId="0" fontId="0" fillId="0" borderId="7" xfId="0" applyBorder="1" applyAlignment="1">
      <alignment vertical="center" wrapText="1"/>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29" xfId="0" applyBorder="1" applyAlignment="1">
      <alignment horizontal="center" vertical="center"/>
    </xf>
    <xf numFmtId="0" fontId="0" fillId="2" borderId="14" xfId="0" applyFill="1" applyBorder="1">
      <alignment vertical="center"/>
    </xf>
    <xf numFmtId="0" fontId="0" fillId="0" borderId="30" xfId="0" applyBorder="1" applyAlignment="1">
      <alignment horizontal="center" vertical="center"/>
    </xf>
    <xf numFmtId="0" fontId="0" fillId="2" borderId="15" xfId="0" applyFill="1" applyBorder="1">
      <alignment vertical="center"/>
    </xf>
    <xf numFmtId="0" fontId="17" fillId="0" borderId="0" xfId="0" applyFont="1">
      <alignment vertical="center"/>
    </xf>
    <xf numFmtId="0" fontId="13" fillId="2" borderId="13" xfId="0" applyFont="1" applyFill="1" applyBorder="1" applyAlignment="1">
      <alignment horizontal="center" vertical="center" shrinkToFit="1"/>
    </xf>
    <xf numFmtId="0" fontId="0" fillId="5" borderId="21" xfId="0" applyFill="1" applyBorder="1" applyAlignment="1">
      <alignment horizontal="center" vertical="center"/>
    </xf>
    <xf numFmtId="0" fontId="0" fillId="2" borderId="16" xfId="0" applyFill="1" applyBorder="1">
      <alignment vertical="center"/>
    </xf>
    <xf numFmtId="0" fontId="0" fillId="5" borderId="22" xfId="0" applyFill="1" applyBorder="1" applyAlignment="1">
      <alignment horizontal="center" vertical="center"/>
    </xf>
    <xf numFmtId="0" fontId="0" fillId="2" borderId="17" xfId="0" applyFill="1" applyBorder="1">
      <alignment vertical="center"/>
    </xf>
    <xf numFmtId="0" fontId="18" fillId="0" borderId="0" xfId="0" applyFont="1" applyAlignment="1">
      <alignment vertical="center" wrapText="1"/>
    </xf>
    <xf numFmtId="0" fontId="0" fillId="0" borderId="12" xfId="0" applyBorder="1" applyAlignment="1">
      <alignment horizontal="center" vertical="center" wrapText="1"/>
    </xf>
    <xf numFmtId="0" fontId="13" fillId="0" borderId="3" xfId="0" applyFont="1" applyBorder="1" applyAlignment="1">
      <alignment horizontal="center" vertical="center" wrapText="1"/>
    </xf>
    <xf numFmtId="0" fontId="0" fillId="0" borderId="31" xfId="0" applyBorder="1" applyAlignment="1">
      <alignment horizontal="center" vertical="center"/>
    </xf>
    <xf numFmtId="0" fontId="0" fillId="2" borderId="18" xfId="0" applyFill="1" applyBorder="1">
      <alignment vertical="center"/>
    </xf>
    <xf numFmtId="0" fontId="0" fillId="0" borderId="32" xfId="0" applyBorder="1" applyAlignment="1">
      <alignment horizontal="center" vertical="center"/>
    </xf>
    <xf numFmtId="0" fontId="0" fillId="2" borderId="27" xfId="0" applyFill="1" applyBorder="1">
      <alignment vertical="center"/>
    </xf>
    <xf numFmtId="0" fontId="10" fillId="5" borderId="25" xfId="0" applyFont="1" applyFill="1" applyBorder="1" applyAlignment="1">
      <alignment horizontal="center" vertical="center"/>
    </xf>
    <xf numFmtId="0" fontId="4" fillId="2" borderId="13" xfId="0" applyFont="1" applyFill="1" applyBorder="1" applyAlignment="1">
      <alignment horizontal="center" vertical="center"/>
    </xf>
    <xf numFmtId="0" fontId="0" fillId="5" borderId="24" xfId="0" applyFill="1" applyBorder="1" applyAlignment="1">
      <alignment horizontal="center" vertical="center"/>
    </xf>
    <xf numFmtId="0" fontId="0" fillId="2" borderId="19" xfId="0" applyFill="1" applyBorder="1">
      <alignment vertical="center"/>
    </xf>
    <xf numFmtId="0" fontId="0" fillId="5" borderId="23" xfId="0" applyFill="1" applyBorder="1" applyAlignment="1">
      <alignment horizontal="center" vertical="center"/>
    </xf>
    <xf numFmtId="0" fontId="0" fillId="2" borderId="28" xfId="0" applyFill="1" applyBorder="1">
      <alignment vertical="center"/>
    </xf>
    <xf numFmtId="0" fontId="16" fillId="0" borderId="0" xfId="0" applyFont="1">
      <alignment vertical="center"/>
    </xf>
    <xf numFmtId="0" fontId="10" fillId="2" borderId="13" xfId="0" applyFont="1" applyFill="1" applyBorder="1" applyAlignment="1">
      <alignment horizontal="center" vertical="center"/>
    </xf>
    <xf numFmtId="0" fontId="0" fillId="0" borderId="0" xfId="0" applyAlignment="1">
      <alignment horizontal="center" vertical="center"/>
    </xf>
    <xf numFmtId="49" fontId="30" fillId="0" borderId="59" xfId="0" applyNumberFormat="1" applyFont="1" applyBorder="1" applyAlignment="1">
      <alignment horizontal="center" vertical="center" wrapText="1" shrinkToFit="1"/>
    </xf>
    <xf numFmtId="49" fontId="30" fillId="0" borderId="61"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49" fontId="30" fillId="0" borderId="60" xfId="0" applyNumberFormat="1" applyFont="1" applyBorder="1" applyAlignment="1">
      <alignment horizontal="center" vertical="center" shrinkToFit="1"/>
    </xf>
    <xf numFmtId="49" fontId="30" fillId="0" borderId="62" xfId="0" applyNumberFormat="1" applyFont="1" applyBorder="1" applyAlignment="1">
      <alignment horizontal="center" vertical="center" wrapText="1"/>
    </xf>
    <xf numFmtId="0" fontId="31" fillId="10" borderId="67" xfId="0" applyFont="1" applyFill="1" applyBorder="1" applyAlignment="1">
      <alignment horizontal="center" vertical="center" shrinkToFit="1"/>
    </xf>
    <xf numFmtId="0" fontId="31" fillId="0" borderId="0" xfId="0" applyFont="1" applyAlignment="1">
      <alignment horizontal="center" vertical="center" shrinkToFit="1"/>
    </xf>
    <xf numFmtId="0" fontId="31" fillId="9" borderId="63" xfId="0" applyFont="1" applyFill="1" applyBorder="1" applyAlignment="1">
      <alignment horizontal="center" vertical="center" shrinkToFit="1"/>
    </xf>
    <xf numFmtId="49" fontId="20" fillId="0" borderId="64" xfId="0" applyNumberFormat="1" applyFont="1" applyBorder="1" applyAlignment="1">
      <alignment horizontal="center" vertical="center" wrapText="1" shrinkToFit="1"/>
    </xf>
    <xf numFmtId="49" fontId="20" fillId="0" borderId="65" xfId="0" applyNumberFormat="1" applyFont="1" applyBorder="1" applyAlignment="1">
      <alignment horizontal="center" vertical="center" wrapText="1" shrinkToFit="1"/>
    </xf>
    <xf numFmtId="49" fontId="20" fillId="0" borderId="68" xfId="0" applyNumberFormat="1" applyFont="1" applyBorder="1" applyAlignment="1">
      <alignment horizontal="center" vertical="center" wrapText="1" shrinkToFit="1"/>
    </xf>
    <xf numFmtId="49" fontId="20" fillId="0" borderId="59" xfId="0" applyNumberFormat="1" applyFont="1" applyBorder="1" applyAlignment="1">
      <alignment horizontal="center" vertical="center" wrapText="1" shrinkToFit="1"/>
    </xf>
    <xf numFmtId="49" fontId="20" fillId="0" borderId="61" xfId="0" applyNumberFormat="1" applyFont="1" applyBorder="1" applyAlignment="1">
      <alignment horizontal="center" vertical="center" wrapText="1" shrinkToFit="1"/>
    </xf>
    <xf numFmtId="0" fontId="0" fillId="13" borderId="1" xfId="0" applyFill="1" applyBorder="1" applyAlignment="1" applyProtection="1">
      <alignment horizontal="center" vertical="center" wrapText="1" shrinkToFit="1"/>
    </xf>
    <xf numFmtId="0" fontId="0" fillId="13" borderId="1" xfId="0" applyFill="1" applyBorder="1" applyAlignment="1" applyProtection="1">
      <alignment horizontal="center" vertical="center" shrinkToFit="1"/>
    </xf>
    <xf numFmtId="0" fontId="0" fillId="13" borderId="20" xfId="0" applyFill="1" applyBorder="1" applyAlignment="1" applyProtection="1">
      <alignment horizontal="center" vertical="center"/>
    </xf>
    <xf numFmtId="0" fontId="0" fillId="13" borderId="20" xfId="0" applyFill="1" applyBorder="1" applyAlignment="1" applyProtection="1">
      <alignment horizontal="center" vertical="center" shrinkToFit="1"/>
    </xf>
    <xf numFmtId="0" fontId="0" fillId="13" borderId="5" xfId="0" applyFill="1" applyBorder="1" applyAlignment="1" applyProtection="1">
      <alignment horizontal="center" vertical="center" shrinkToFit="1"/>
    </xf>
    <xf numFmtId="0" fontId="32" fillId="0" borderId="0" xfId="0" applyFont="1">
      <alignment vertic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5" borderId="2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4" borderId="42" xfId="0" applyFill="1" applyBorder="1" applyAlignment="1">
      <alignment horizontal="center" vertical="center"/>
    </xf>
    <xf numFmtId="0" fontId="0" fillId="4" borderId="1" xfId="0" applyFill="1" applyBorder="1" applyAlignment="1">
      <alignment horizontal="center" vertical="center"/>
    </xf>
    <xf numFmtId="0" fontId="0" fillId="0" borderId="44" xfId="0" applyBorder="1" applyAlignment="1">
      <alignment horizontal="center" vertical="center"/>
    </xf>
    <xf numFmtId="49" fontId="0" fillId="2" borderId="45" xfId="0" applyNumberFormat="1" applyFill="1" applyBorder="1" applyAlignment="1" applyProtection="1">
      <alignment horizontal="center" vertical="center"/>
      <protection locked="0"/>
    </xf>
    <xf numFmtId="49" fontId="0" fillId="2" borderId="46" xfId="0" applyNumberFormat="1" applyFill="1" applyBorder="1" applyAlignment="1" applyProtection="1">
      <alignment horizontal="center" vertical="center"/>
      <protection locked="0"/>
    </xf>
    <xf numFmtId="0" fontId="0" fillId="0" borderId="47" xfId="0" applyBorder="1" applyAlignment="1">
      <alignment horizontal="center" vertical="center" wrapText="1"/>
    </xf>
    <xf numFmtId="0" fontId="0" fillId="0" borderId="33" xfId="0" applyBorder="1" applyAlignment="1">
      <alignment horizontal="center" vertical="center"/>
    </xf>
    <xf numFmtId="49" fontId="0" fillId="2" borderId="48" xfId="0" applyNumberFormat="1" applyFill="1" applyBorder="1" applyAlignment="1" applyProtection="1">
      <alignment horizontal="center" vertical="center"/>
    </xf>
    <xf numFmtId="49" fontId="0" fillId="2" borderId="49" xfId="0" applyNumberFormat="1" applyFill="1" applyBorder="1" applyAlignment="1" applyProtection="1">
      <alignment horizontal="center" vertical="center"/>
    </xf>
    <xf numFmtId="49" fontId="0" fillId="2" borderId="49" xfId="0" applyNumberFormat="1" applyFill="1" applyBorder="1" applyAlignment="1" applyProtection="1">
      <alignment horizontal="center" vertical="center"/>
      <protection locked="0"/>
    </xf>
    <xf numFmtId="0" fontId="0" fillId="4" borderId="47" xfId="0" applyFill="1" applyBorder="1" applyAlignment="1">
      <alignment horizontal="center" vertical="center"/>
    </xf>
    <xf numFmtId="0" fontId="0" fillId="4" borderId="44" xfId="0" applyFill="1" applyBorder="1" applyAlignment="1">
      <alignment horizontal="center" vertical="center"/>
    </xf>
    <xf numFmtId="0" fontId="0" fillId="2" borderId="20" xfId="0" applyFill="1" applyBorder="1" applyAlignment="1" applyProtection="1">
      <alignment horizontal="center" vertical="center" wrapText="1"/>
      <protection locked="0"/>
    </xf>
    <xf numFmtId="0" fontId="0" fillId="11" borderId="20" xfId="0" applyFill="1" applyBorder="1" applyAlignment="1" applyProtection="1">
      <alignment horizontal="center" vertical="center"/>
      <protection locked="0"/>
    </xf>
    <xf numFmtId="49" fontId="0" fillId="2" borderId="45"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0" fontId="33" fillId="0" borderId="0" xfId="0" applyFont="1" applyAlignment="1">
      <alignment horizontal="center" vertic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xf>
    <xf numFmtId="0" fontId="0" fillId="8" borderId="52"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xf>
    <xf numFmtId="0" fontId="0" fillId="4" borderId="20" xfId="0" applyFill="1" applyBorder="1" applyAlignment="1">
      <alignment horizontal="center" vertical="center"/>
    </xf>
    <xf numFmtId="0" fontId="27" fillId="0" borderId="1" xfId="0" applyFont="1" applyBorder="1" applyAlignment="1">
      <alignment horizontal="center" vertical="center" wrapText="1"/>
    </xf>
    <xf numFmtId="0" fontId="27" fillId="0" borderId="20" xfId="0" applyFont="1" applyBorder="1" applyAlignment="1">
      <alignment horizontal="center" vertical="center"/>
    </xf>
    <xf numFmtId="0" fontId="0" fillId="0" borderId="50"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49" fontId="0" fillId="2" borderId="56" xfId="0" applyNumberForma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4" xfId="0" applyBorder="1" applyAlignment="1">
      <alignment horizontal="center" vertical="center"/>
    </xf>
    <xf numFmtId="49" fontId="0" fillId="2" borderId="57" xfId="0" applyNumberFormat="1" applyFill="1" applyBorder="1" applyAlignment="1" applyProtection="1">
      <alignment horizontal="left" vertical="center"/>
      <protection locked="0"/>
    </xf>
    <xf numFmtId="49" fontId="0" fillId="2" borderId="46"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0" fillId="2" borderId="40"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0" fontId="0" fillId="2" borderId="5" xfId="0" applyFill="1" applyBorder="1" applyAlignment="1" applyProtection="1">
      <alignment horizontal="center" vertical="center" wrapText="1"/>
      <protection locked="0"/>
    </xf>
    <xf numFmtId="0" fontId="0" fillId="11" borderId="5" xfId="0" applyFill="1" applyBorder="1" applyAlignment="1" applyProtection="1">
      <alignment horizontal="center" vertical="center"/>
      <protection locked="0"/>
    </xf>
    <xf numFmtId="0" fontId="7" fillId="6" borderId="34" xfId="0" applyFont="1" applyFill="1" applyBorder="1" applyAlignment="1">
      <alignment vertical="top" wrapText="1"/>
    </xf>
    <xf numFmtId="0" fontId="7" fillId="6" borderId="11" xfId="0" applyFont="1" applyFill="1" applyBorder="1" applyAlignment="1">
      <alignment vertical="top" wrapText="1"/>
    </xf>
    <xf numFmtId="0" fontId="7" fillId="6" borderId="35" xfId="0" applyFont="1" applyFill="1" applyBorder="1" applyAlignment="1">
      <alignment vertical="top" wrapText="1"/>
    </xf>
    <xf numFmtId="0" fontId="7" fillId="6" borderId="36" xfId="0" applyFont="1" applyFill="1" applyBorder="1" applyAlignment="1">
      <alignment vertical="top" wrapText="1"/>
    </xf>
    <xf numFmtId="0" fontId="7" fillId="6" borderId="0" xfId="0" applyFont="1" applyFill="1" applyBorder="1" applyAlignment="1">
      <alignment vertical="top" wrapText="1"/>
    </xf>
    <xf numFmtId="0" fontId="7" fillId="6" borderId="37" xfId="0" applyFont="1" applyFill="1" applyBorder="1" applyAlignment="1">
      <alignment vertical="top" wrapText="1"/>
    </xf>
    <xf numFmtId="0" fontId="7" fillId="6" borderId="38" xfId="0" applyFont="1" applyFill="1" applyBorder="1" applyAlignment="1">
      <alignment vertical="top" wrapText="1"/>
    </xf>
    <xf numFmtId="0" fontId="7" fillId="6" borderId="39" xfId="0" applyFont="1" applyFill="1" applyBorder="1" applyAlignment="1">
      <alignment vertical="top" wrapText="1"/>
    </xf>
    <xf numFmtId="0" fontId="7" fillId="6" borderId="26" xfId="0" applyFont="1" applyFill="1" applyBorder="1" applyAlignment="1">
      <alignment vertical="top" wrapText="1"/>
    </xf>
    <xf numFmtId="0" fontId="4" fillId="0" borderId="33" xfId="0" applyFont="1" applyBorder="1" applyAlignment="1">
      <alignment horizontal="center" vertical="center"/>
    </xf>
    <xf numFmtId="0" fontId="10" fillId="0" borderId="5" xfId="0" applyFont="1" applyBorder="1" applyAlignment="1">
      <alignment horizontal="center" vertical="center"/>
    </xf>
    <xf numFmtId="49" fontId="0" fillId="2" borderId="5"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0" borderId="0" xfId="0" applyAlignment="1">
      <alignment horizontal="right" vertical="center" shrinkToFit="1"/>
    </xf>
    <xf numFmtId="0" fontId="7" fillId="12" borderId="34" xfId="0" applyFont="1" applyFill="1" applyBorder="1" applyAlignment="1">
      <alignment vertical="top" wrapText="1"/>
    </xf>
    <xf numFmtId="0" fontId="7" fillId="12" borderId="11" xfId="0" applyFont="1" applyFill="1" applyBorder="1" applyAlignment="1">
      <alignment vertical="top" wrapText="1"/>
    </xf>
    <xf numFmtId="0" fontId="7" fillId="12" borderId="35" xfId="0" applyFont="1" applyFill="1" applyBorder="1" applyAlignment="1">
      <alignment vertical="top" wrapText="1"/>
    </xf>
    <xf numFmtId="0" fontId="7" fillId="12" borderId="36" xfId="0" applyFont="1" applyFill="1" applyBorder="1" applyAlignment="1">
      <alignment vertical="top" wrapText="1"/>
    </xf>
    <xf numFmtId="0" fontId="7" fillId="12" borderId="0" xfId="0" applyFont="1" applyFill="1" applyAlignment="1">
      <alignment vertical="top" wrapText="1"/>
    </xf>
    <xf numFmtId="0" fontId="7" fillId="12" borderId="37" xfId="0" applyFont="1" applyFill="1" applyBorder="1" applyAlignment="1">
      <alignment vertical="top" wrapText="1"/>
    </xf>
    <xf numFmtId="0" fontId="7" fillId="12" borderId="38" xfId="0" applyFont="1" applyFill="1" applyBorder="1" applyAlignment="1">
      <alignment vertical="top" wrapText="1"/>
    </xf>
    <xf numFmtId="0" fontId="7" fillId="12" borderId="39" xfId="0" applyFont="1" applyFill="1" applyBorder="1" applyAlignment="1">
      <alignment vertical="top" wrapText="1"/>
    </xf>
    <xf numFmtId="0" fontId="7" fillId="12" borderId="26" xfId="0" applyFont="1" applyFill="1" applyBorder="1" applyAlignment="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5676899</xdr:colOff>
      <xdr:row>8</xdr:row>
      <xdr:rowOff>53267</xdr:rowOff>
    </xdr:from>
    <xdr:to>
      <xdr:col>8</xdr:col>
      <xdr:colOff>390524</xdr:colOff>
      <xdr:row>27</xdr:row>
      <xdr:rowOff>171450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4" y="1958267"/>
          <a:ext cx="4200525" cy="4642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F34"/>
  <sheetViews>
    <sheetView zoomScale="85" zoomScaleNormal="85" workbookViewId="0">
      <selection activeCell="K20" sqref="K20"/>
    </sheetView>
  </sheetViews>
  <sheetFormatPr defaultColWidth="9" defaultRowHeight="18.75" x14ac:dyDescent="0.15"/>
  <cols>
    <col min="1" max="1" width="3.875" style="21" customWidth="1"/>
    <col min="2" max="3" width="4.375" style="21" customWidth="1"/>
    <col min="4" max="4" width="97.75" style="21" customWidth="1"/>
    <col min="5" max="6" width="4.375" style="21" customWidth="1"/>
    <col min="7" max="16384" width="9" style="21"/>
  </cols>
  <sheetData>
    <row r="2" spans="2:6" x14ac:dyDescent="0.15">
      <c r="B2" s="99" t="s">
        <v>23</v>
      </c>
      <c r="C2" s="99"/>
      <c r="D2" s="99"/>
      <c r="E2" s="99"/>
      <c r="F2" s="20"/>
    </row>
    <row r="3" spans="2:6" x14ac:dyDescent="0.15">
      <c r="B3" s="22"/>
      <c r="C3" s="22"/>
      <c r="D3" s="22"/>
      <c r="E3" s="22"/>
      <c r="F3" s="22"/>
    </row>
    <row r="4" spans="2:6" x14ac:dyDescent="0.15">
      <c r="C4" s="100" t="s">
        <v>24</v>
      </c>
      <c r="D4" s="100"/>
      <c r="E4" s="100"/>
    </row>
    <row r="5" spans="2:6" x14ac:dyDescent="0.15">
      <c r="D5" s="21" t="s">
        <v>25</v>
      </c>
    </row>
    <row r="6" spans="2:6" x14ac:dyDescent="0.15">
      <c r="D6" s="21" t="s">
        <v>26</v>
      </c>
    </row>
    <row r="7" spans="2:6" x14ac:dyDescent="0.15">
      <c r="D7" s="21" t="s">
        <v>27</v>
      </c>
    </row>
    <row r="8" spans="2:6" x14ac:dyDescent="0.15">
      <c r="C8" s="100" t="s">
        <v>28</v>
      </c>
      <c r="D8" s="100"/>
      <c r="E8" s="100"/>
    </row>
    <row r="9" spans="2:6" x14ac:dyDescent="0.15">
      <c r="D9" s="21" t="s">
        <v>29</v>
      </c>
    </row>
    <row r="10" spans="2:6" x14ac:dyDescent="0.15">
      <c r="D10" s="21" t="s">
        <v>30</v>
      </c>
    </row>
    <row r="11" spans="2:6" x14ac:dyDescent="0.15">
      <c r="D11" s="21" t="s">
        <v>31</v>
      </c>
    </row>
    <row r="12" spans="2:6" x14ac:dyDescent="0.15">
      <c r="D12" s="21" t="s">
        <v>102</v>
      </c>
    </row>
    <row r="13" spans="2:6" x14ac:dyDescent="0.15">
      <c r="D13" s="21" t="s">
        <v>103</v>
      </c>
    </row>
    <row r="14" spans="2:6" x14ac:dyDescent="0.15">
      <c r="D14" s="21" t="s">
        <v>104</v>
      </c>
    </row>
    <row r="15" spans="2:6" x14ac:dyDescent="0.15">
      <c r="D15" s="21" t="s">
        <v>105</v>
      </c>
    </row>
    <row r="16" spans="2:6" x14ac:dyDescent="0.15">
      <c r="D16" s="21" t="s">
        <v>106</v>
      </c>
    </row>
    <row r="17" spans="3:5" x14ac:dyDescent="0.15">
      <c r="D17" s="21" t="s">
        <v>107</v>
      </c>
    </row>
    <row r="19" spans="3:5" x14ac:dyDescent="0.15">
      <c r="D19" s="21" t="s">
        <v>32</v>
      </c>
    </row>
    <row r="29" spans="3:5" x14ac:dyDescent="0.15">
      <c r="C29" s="100" t="s">
        <v>96</v>
      </c>
      <c r="D29" s="100"/>
      <c r="E29" s="100"/>
    </row>
    <row r="30" spans="3:5" x14ac:dyDescent="0.15">
      <c r="D30" s="21" t="s">
        <v>95</v>
      </c>
    </row>
    <row r="31" spans="3:5" x14ac:dyDescent="0.15">
      <c r="D31" s="21" t="s">
        <v>97</v>
      </c>
    </row>
    <row r="32" spans="3:5" x14ac:dyDescent="0.15">
      <c r="D32" s="40" t="s">
        <v>98</v>
      </c>
    </row>
    <row r="33" spans="4:4" x14ac:dyDescent="0.15">
      <c r="D33" s="21" t="s">
        <v>99</v>
      </c>
    </row>
    <row r="34" spans="4:4" x14ac:dyDescent="0.15">
      <c r="D34" s="21" t="s">
        <v>100</v>
      </c>
    </row>
  </sheetData>
  <mergeCells count="4">
    <mergeCell ref="B2:E2"/>
    <mergeCell ref="C4:E4"/>
    <mergeCell ref="C8:E8"/>
    <mergeCell ref="C29:E2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W117"/>
  <sheetViews>
    <sheetView tabSelected="1" view="pageBreakPreview" topLeftCell="B1" zoomScale="85" zoomScaleNormal="80" zoomScaleSheetLayoutView="85" workbookViewId="0">
      <selection activeCell="C17" sqref="C17:C18"/>
    </sheetView>
  </sheetViews>
  <sheetFormatPr defaultRowHeight="13.5" x14ac:dyDescent="0.15"/>
  <cols>
    <col min="1" max="1" width="3.25" customWidth="1"/>
    <col min="2" max="2" width="7.5" style="1" customWidth="1"/>
    <col min="3" max="3" width="8.625" style="1" customWidth="1"/>
    <col min="4" max="4" width="12.25" customWidth="1"/>
    <col min="5" max="5" width="16.875" customWidth="1"/>
    <col min="6" max="6" width="9.5" style="1" customWidth="1"/>
    <col min="7" max="9" width="13.875" style="1" customWidth="1"/>
    <col min="10" max="10" width="3.25" customWidth="1"/>
    <col min="11" max="12" width="12.875" hidden="1" customWidth="1"/>
    <col min="13" max="13" width="5.375" hidden="1" customWidth="1"/>
    <col min="14" max="14" width="11.375" customWidth="1"/>
    <col min="15" max="15" width="3.875" style="1" customWidth="1"/>
    <col min="16" max="16" width="11.375" style="1" customWidth="1"/>
    <col min="17" max="17" width="9.5" style="1" customWidth="1"/>
    <col min="18" max="18" width="10.75" style="1" customWidth="1"/>
    <col min="19" max="19" width="8.625" style="1" customWidth="1"/>
    <col min="20" max="20" width="9.125" style="1" customWidth="1"/>
    <col min="21" max="21" width="11" customWidth="1"/>
    <col min="23" max="25" width="13.125" bestFit="1" customWidth="1"/>
  </cols>
  <sheetData>
    <row r="1" spans="1:23" ht="25.5" customHeight="1" thickBot="1" x14ac:dyDescent="0.2">
      <c r="B1" s="128" t="s">
        <v>114</v>
      </c>
      <c r="C1" s="128"/>
      <c r="D1" s="128"/>
      <c r="E1" s="128"/>
      <c r="F1" s="128"/>
      <c r="G1" s="125" t="s">
        <v>113</v>
      </c>
      <c r="H1" s="125"/>
      <c r="I1" s="125"/>
      <c r="N1" s="98"/>
      <c r="O1" s="13"/>
      <c r="P1" s="13"/>
      <c r="Q1" s="13"/>
      <c r="R1" s="13"/>
      <c r="S1" s="13"/>
      <c r="T1" s="13"/>
    </row>
    <row r="2" spans="1:23" ht="6.75" customHeight="1" thickTop="1" thickBot="1" x14ac:dyDescent="0.2">
      <c r="N2" s="13"/>
      <c r="O2" s="13"/>
      <c r="P2" s="13"/>
      <c r="Q2" s="13"/>
      <c r="R2" s="13"/>
      <c r="S2" s="13"/>
      <c r="T2" s="13"/>
    </row>
    <row r="3" spans="1:23" ht="27" customHeight="1" x14ac:dyDescent="0.15">
      <c r="B3" s="105" t="s">
        <v>56</v>
      </c>
      <c r="C3" s="106"/>
      <c r="D3" s="129" t="s">
        <v>13</v>
      </c>
      <c r="E3" s="129"/>
      <c r="F3" s="130" t="s">
        <v>0</v>
      </c>
      <c r="G3" s="106"/>
      <c r="H3" s="129" t="s">
        <v>12</v>
      </c>
      <c r="I3" s="131"/>
      <c r="N3" s="151" t="s">
        <v>115</v>
      </c>
      <c r="O3" s="152"/>
      <c r="P3" s="152"/>
      <c r="Q3" s="152"/>
      <c r="R3" s="152"/>
      <c r="S3" s="152"/>
      <c r="T3" s="153"/>
    </row>
    <row r="4" spans="1:23" ht="27" customHeight="1" x14ac:dyDescent="0.15">
      <c r="B4" s="116" t="s">
        <v>109</v>
      </c>
      <c r="C4" s="117"/>
      <c r="D4" s="113"/>
      <c r="E4" s="118"/>
      <c r="F4" s="112"/>
      <c r="G4" s="113"/>
      <c r="H4" s="112"/>
      <c r="I4" s="140"/>
      <c r="N4" s="154"/>
      <c r="O4" s="155"/>
      <c r="P4" s="155"/>
      <c r="Q4" s="155"/>
      <c r="R4" s="155"/>
      <c r="S4" s="155"/>
      <c r="T4" s="156"/>
    </row>
    <row r="5" spans="1:23" ht="27" customHeight="1" x14ac:dyDescent="0.15">
      <c r="B5" s="114" t="s">
        <v>1</v>
      </c>
      <c r="C5" s="2" t="s">
        <v>2</v>
      </c>
      <c r="D5" s="123"/>
      <c r="E5" s="124"/>
      <c r="F5" s="36" t="s">
        <v>58</v>
      </c>
      <c r="G5" s="143"/>
      <c r="H5" s="144"/>
      <c r="I5" s="145"/>
      <c r="N5" s="154"/>
      <c r="O5" s="155"/>
      <c r="P5" s="155"/>
      <c r="Q5" s="155"/>
      <c r="R5" s="155"/>
      <c r="S5" s="155"/>
      <c r="T5" s="156"/>
    </row>
    <row r="6" spans="1:23" ht="27" customHeight="1" thickBot="1" x14ac:dyDescent="0.2">
      <c r="B6" s="115"/>
      <c r="C6" s="23" t="s">
        <v>33</v>
      </c>
      <c r="D6" s="146"/>
      <c r="E6" s="146"/>
      <c r="F6" s="147"/>
      <c r="G6" s="147"/>
      <c r="H6" s="147"/>
      <c r="I6" s="148"/>
      <c r="N6" s="154"/>
      <c r="O6" s="155"/>
      <c r="P6" s="155"/>
      <c r="Q6" s="155"/>
      <c r="R6" s="155"/>
      <c r="S6" s="155"/>
      <c r="T6" s="156"/>
    </row>
    <row r="7" spans="1:23" ht="27" customHeight="1" thickBot="1" x14ac:dyDescent="0.2">
      <c r="B7" s="29" t="s">
        <v>44</v>
      </c>
      <c r="C7" s="5"/>
      <c r="D7" s="6"/>
      <c r="E7" s="6"/>
      <c r="F7" s="160" t="s">
        <v>47</v>
      </c>
      <c r="G7" s="161"/>
      <c r="H7" s="162"/>
      <c r="I7" s="163"/>
      <c r="N7" s="154"/>
      <c r="O7" s="155"/>
      <c r="P7" s="155"/>
      <c r="Q7" s="155"/>
      <c r="R7" s="155"/>
      <c r="S7" s="155"/>
      <c r="T7" s="156"/>
    </row>
    <row r="8" spans="1:23" ht="27" customHeight="1" x14ac:dyDescent="0.15">
      <c r="B8" s="126" t="s">
        <v>21</v>
      </c>
      <c r="C8" s="127"/>
      <c r="D8" s="15"/>
      <c r="E8" s="1"/>
      <c r="G8" s="5"/>
      <c r="H8" s="5"/>
      <c r="I8" s="35" t="s">
        <v>57</v>
      </c>
      <c r="N8" s="154"/>
      <c r="O8" s="155"/>
      <c r="P8" s="155"/>
      <c r="Q8" s="155"/>
      <c r="R8" s="155"/>
      <c r="S8" s="155"/>
      <c r="T8" s="156"/>
      <c r="U8" s="17"/>
      <c r="V8" s="17"/>
      <c r="W8" s="17"/>
    </row>
    <row r="9" spans="1:23" ht="27" customHeight="1" thickBot="1" x14ac:dyDescent="0.2">
      <c r="B9" s="26">
        <f>SUM(A15+A35+A55+A75+A95)</f>
        <v>0</v>
      </c>
      <c r="C9" s="7">
        <f>SUM(A16+A36+A56+A76+A96)</f>
        <v>0</v>
      </c>
      <c r="D9" s="15"/>
      <c r="E9" s="28"/>
      <c r="G9" s="30"/>
      <c r="H9" s="31"/>
      <c r="I9" s="34"/>
      <c r="N9" s="154"/>
      <c r="O9" s="155"/>
      <c r="P9" s="155"/>
      <c r="Q9" s="155"/>
      <c r="R9" s="155"/>
      <c r="S9" s="155"/>
      <c r="T9" s="156"/>
      <c r="U9" s="17"/>
      <c r="V9" s="17"/>
      <c r="W9" s="17"/>
    </row>
    <row r="10" spans="1:23" ht="6.75" customHeight="1" thickBot="1" x14ac:dyDescent="0.2">
      <c r="B10" s="4"/>
      <c r="G10" s="4"/>
      <c r="N10" s="154"/>
      <c r="O10" s="155"/>
      <c r="P10" s="155"/>
      <c r="Q10" s="155"/>
      <c r="R10" s="155"/>
      <c r="S10" s="155"/>
      <c r="T10" s="156"/>
      <c r="U10" s="17"/>
      <c r="V10" s="17"/>
      <c r="W10" s="17"/>
    </row>
    <row r="11" spans="1:23" ht="26.25" customHeight="1" x14ac:dyDescent="0.15">
      <c r="B11" s="137" t="s">
        <v>3</v>
      </c>
      <c r="C11" s="138" t="s">
        <v>4</v>
      </c>
      <c r="D11" s="138" t="s">
        <v>101</v>
      </c>
      <c r="E11" s="3" t="s">
        <v>2</v>
      </c>
      <c r="F11" s="107" t="s">
        <v>5</v>
      </c>
      <c r="G11" s="132" t="s">
        <v>19</v>
      </c>
      <c r="H11" s="132"/>
      <c r="I11" s="133"/>
      <c r="N11" s="154"/>
      <c r="O11" s="155"/>
      <c r="P11" s="155"/>
      <c r="Q11" s="155"/>
      <c r="R11" s="155"/>
      <c r="S11" s="155"/>
      <c r="T11" s="156"/>
      <c r="U11" s="17"/>
      <c r="V11" s="17"/>
      <c r="W11" s="17"/>
    </row>
    <row r="12" spans="1:23" ht="26.25" customHeight="1" thickBot="1" x14ac:dyDescent="0.2">
      <c r="B12" s="115"/>
      <c r="C12" s="139"/>
      <c r="D12" s="139"/>
      <c r="E12" s="12" t="s">
        <v>7</v>
      </c>
      <c r="F12" s="108"/>
      <c r="G12" s="141" t="s">
        <v>20</v>
      </c>
      <c r="H12" s="139"/>
      <c r="I12" s="142"/>
      <c r="K12" t="s">
        <v>52</v>
      </c>
      <c r="L12" t="s">
        <v>53</v>
      </c>
      <c r="M12">
        <v>1</v>
      </c>
      <c r="N12" s="157"/>
      <c r="O12" s="158"/>
      <c r="P12" s="158"/>
      <c r="Q12" s="158"/>
      <c r="R12" s="158"/>
      <c r="S12" s="158"/>
      <c r="T12" s="159"/>
    </row>
    <row r="13" spans="1:23" ht="26.25" customHeight="1" x14ac:dyDescent="0.15">
      <c r="B13" s="119" t="s">
        <v>8</v>
      </c>
      <c r="C13" s="110" t="s">
        <v>112</v>
      </c>
      <c r="D13" s="135" t="s">
        <v>94</v>
      </c>
      <c r="E13" s="37" t="s">
        <v>54</v>
      </c>
      <c r="F13" s="109"/>
      <c r="G13" s="27" t="s">
        <v>40</v>
      </c>
      <c r="H13" s="93" t="s">
        <v>43</v>
      </c>
      <c r="I13" s="94"/>
      <c r="K13" t="s">
        <v>59</v>
      </c>
      <c r="L13" t="s">
        <v>59</v>
      </c>
      <c r="M13">
        <v>2</v>
      </c>
      <c r="O13" s="79"/>
      <c r="P13" s="79"/>
      <c r="Q13"/>
      <c r="R13"/>
      <c r="S13"/>
      <c r="T13"/>
    </row>
    <row r="14" spans="1:23" ht="26.25" customHeight="1" x14ac:dyDescent="0.15">
      <c r="B14" s="120"/>
      <c r="C14" s="134"/>
      <c r="D14" s="136"/>
      <c r="E14" s="19" t="s">
        <v>55</v>
      </c>
      <c r="F14" s="110"/>
      <c r="G14" s="19">
        <v>1458</v>
      </c>
      <c r="H14" s="95">
        <v>625</v>
      </c>
      <c r="I14" s="95"/>
      <c r="K14" t="s">
        <v>60</v>
      </c>
      <c r="L14" t="s">
        <v>60</v>
      </c>
      <c r="M14">
        <v>3</v>
      </c>
      <c r="N14" s="14" t="s">
        <v>6</v>
      </c>
      <c r="Q14"/>
      <c r="R14"/>
      <c r="S14"/>
      <c r="T14"/>
    </row>
    <row r="15" spans="1:23" ht="27" customHeight="1" x14ac:dyDescent="0.15">
      <c r="A15" s="15">
        <f>COUNTA(E15,E17,E19,E21,E23,E25,E27,E29,E31,E33)</f>
        <v>0</v>
      </c>
      <c r="B15" s="111">
        <v>1</v>
      </c>
      <c r="C15" s="121"/>
      <c r="D15" s="122"/>
      <c r="E15" s="16"/>
      <c r="F15" s="103"/>
      <c r="G15" s="32"/>
      <c r="H15" s="96"/>
      <c r="I15" s="96"/>
      <c r="K15" t="s">
        <v>110</v>
      </c>
      <c r="L15" t="s">
        <v>110</v>
      </c>
      <c r="M15">
        <v>4</v>
      </c>
      <c r="N15" s="85" t="s">
        <v>77</v>
      </c>
      <c r="O15" s="86"/>
      <c r="P15" s="87" t="s">
        <v>78</v>
      </c>
      <c r="Q15"/>
      <c r="R15"/>
      <c r="S15"/>
      <c r="T15"/>
    </row>
    <row r="16" spans="1:23" ht="27" customHeight="1" x14ac:dyDescent="0.15">
      <c r="A16" s="18">
        <f>COUNTA(G15:I15,G17:I17,G19:I19,G21:I21,G23:I23,G25:I25,G27:I27,G29:I29,G31:I31,G33:I33)</f>
        <v>0</v>
      </c>
      <c r="B16" s="111"/>
      <c r="C16" s="121"/>
      <c r="D16" s="122"/>
      <c r="E16" s="16"/>
      <c r="F16" s="104"/>
      <c r="G16" s="32"/>
      <c r="H16" s="96"/>
      <c r="I16" s="96"/>
      <c r="M16">
        <v>5</v>
      </c>
      <c r="N16" s="88" t="s">
        <v>79</v>
      </c>
      <c r="O16" s="89"/>
      <c r="P16" s="90" t="s">
        <v>79</v>
      </c>
      <c r="Q16"/>
      <c r="R16"/>
      <c r="S16"/>
      <c r="T16"/>
    </row>
    <row r="17" spans="2:20" ht="27" customHeight="1" x14ac:dyDescent="0.15">
      <c r="B17" s="111">
        <v>2</v>
      </c>
      <c r="C17" s="121"/>
      <c r="D17" s="122"/>
      <c r="E17" s="16"/>
      <c r="F17" s="103"/>
      <c r="G17" s="32"/>
      <c r="H17" s="96"/>
      <c r="I17" s="96"/>
      <c r="K17" t="s">
        <v>38</v>
      </c>
      <c r="L17" t="s">
        <v>38</v>
      </c>
      <c r="M17">
        <v>6</v>
      </c>
      <c r="N17" s="91" t="s">
        <v>80</v>
      </c>
      <c r="O17" s="89"/>
      <c r="P17" s="92" t="s">
        <v>80</v>
      </c>
      <c r="Q17"/>
      <c r="R17"/>
      <c r="S17"/>
      <c r="T17"/>
    </row>
    <row r="18" spans="2:20" ht="27" customHeight="1" x14ac:dyDescent="0.15">
      <c r="B18" s="111"/>
      <c r="C18" s="121"/>
      <c r="D18" s="122"/>
      <c r="E18" s="16"/>
      <c r="F18" s="104"/>
      <c r="G18" s="32"/>
      <c r="H18" s="96"/>
      <c r="I18" s="96"/>
      <c r="K18" t="s">
        <v>39</v>
      </c>
      <c r="L18" t="s">
        <v>39</v>
      </c>
      <c r="N18" s="91" t="s">
        <v>111</v>
      </c>
      <c r="O18" s="89"/>
      <c r="P18" s="92" t="s">
        <v>111</v>
      </c>
      <c r="Q18"/>
      <c r="R18"/>
      <c r="S18"/>
      <c r="T18"/>
    </row>
    <row r="19" spans="2:20" ht="27" customHeight="1" x14ac:dyDescent="0.15">
      <c r="B19" s="111">
        <v>3</v>
      </c>
      <c r="C19" s="121"/>
      <c r="D19" s="122"/>
      <c r="E19" s="16"/>
      <c r="F19" s="103"/>
      <c r="G19" s="32"/>
      <c r="H19" s="96"/>
      <c r="I19" s="96"/>
      <c r="K19" t="s">
        <v>40</v>
      </c>
      <c r="L19" t="s">
        <v>40</v>
      </c>
      <c r="N19" s="91" t="s">
        <v>81</v>
      </c>
      <c r="O19" s="89"/>
      <c r="P19" s="92" t="s">
        <v>81</v>
      </c>
      <c r="Q19"/>
      <c r="R19"/>
      <c r="S19"/>
      <c r="T19"/>
    </row>
    <row r="20" spans="2:20" ht="27" customHeight="1" x14ac:dyDescent="0.15">
      <c r="B20" s="111"/>
      <c r="C20" s="121"/>
      <c r="D20" s="122"/>
      <c r="E20" s="16"/>
      <c r="F20" s="104"/>
      <c r="G20" s="32"/>
      <c r="H20" s="96"/>
      <c r="I20" s="96"/>
      <c r="N20" s="91" t="s">
        <v>82</v>
      </c>
      <c r="O20" s="89"/>
      <c r="P20" s="92" t="s">
        <v>82</v>
      </c>
      <c r="Q20"/>
      <c r="R20"/>
      <c r="S20"/>
      <c r="T20"/>
    </row>
    <row r="21" spans="2:20" ht="27" customHeight="1" x14ac:dyDescent="0.15">
      <c r="B21" s="111">
        <v>4</v>
      </c>
      <c r="C21" s="121"/>
      <c r="D21" s="122"/>
      <c r="E21" s="16"/>
      <c r="F21" s="103"/>
      <c r="G21" s="32"/>
      <c r="H21" s="96"/>
      <c r="I21" s="96"/>
      <c r="K21" t="s">
        <v>62</v>
      </c>
      <c r="L21" t="s">
        <v>62</v>
      </c>
      <c r="N21" s="91" t="s">
        <v>83</v>
      </c>
      <c r="O21" s="89"/>
      <c r="P21" s="92" t="s">
        <v>83</v>
      </c>
      <c r="Q21"/>
      <c r="R21"/>
      <c r="S21"/>
      <c r="T21"/>
    </row>
    <row r="22" spans="2:20" ht="27" customHeight="1" x14ac:dyDescent="0.15">
      <c r="B22" s="111"/>
      <c r="C22" s="121"/>
      <c r="D22" s="122"/>
      <c r="E22" s="16"/>
      <c r="F22" s="104"/>
      <c r="G22" s="32"/>
      <c r="H22" s="96"/>
      <c r="I22" s="96"/>
      <c r="K22" t="s">
        <v>63</v>
      </c>
      <c r="L22" t="s">
        <v>63</v>
      </c>
      <c r="N22" s="91" t="s">
        <v>84</v>
      </c>
      <c r="O22" s="89"/>
      <c r="P22" s="92" t="s">
        <v>84</v>
      </c>
      <c r="Q22"/>
      <c r="R22"/>
      <c r="S22"/>
      <c r="T22"/>
    </row>
    <row r="23" spans="2:20" ht="27" customHeight="1" x14ac:dyDescent="0.15">
      <c r="B23" s="111">
        <v>5</v>
      </c>
      <c r="C23" s="121"/>
      <c r="D23" s="122"/>
      <c r="E23" s="16"/>
      <c r="F23" s="103"/>
      <c r="G23" s="32"/>
      <c r="H23" s="96"/>
      <c r="I23" s="96"/>
      <c r="K23" t="s">
        <v>64</v>
      </c>
      <c r="L23" t="s">
        <v>64</v>
      </c>
      <c r="N23" s="91" t="s">
        <v>85</v>
      </c>
      <c r="O23" s="89"/>
      <c r="P23" s="92" t="s">
        <v>85</v>
      </c>
      <c r="Q23"/>
      <c r="R23"/>
      <c r="S23"/>
      <c r="T23"/>
    </row>
    <row r="24" spans="2:20" ht="27" customHeight="1" x14ac:dyDescent="0.15">
      <c r="B24" s="111"/>
      <c r="C24" s="121"/>
      <c r="D24" s="122"/>
      <c r="E24" s="16"/>
      <c r="F24" s="104"/>
      <c r="G24" s="32"/>
      <c r="H24" s="96"/>
      <c r="I24" s="96"/>
      <c r="N24" s="91" t="s">
        <v>86</v>
      </c>
      <c r="O24" s="89"/>
      <c r="P24" s="92" t="s">
        <v>86</v>
      </c>
      <c r="Q24"/>
      <c r="R24"/>
      <c r="S24"/>
      <c r="T24"/>
    </row>
    <row r="25" spans="2:20" ht="27" customHeight="1" x14ac:dyDescent="0.15">
      <c r="B25" s="111">
        <v>6</v>
      </c>
      <c r="C25" s="121"/>
      <c r="D25" s="122"/>
      <c r="E25" s="16"/>
      <c r="F25" s="103"/>
      <c r="G25" s="32"/>
      <c r="H25" s="96"/>
      <c r="I25" s="96"/>
      <c r="K25" t="s">
        <v>74</v>
      </c>
      <c r="L25" t="s">
        <v>74</v>
      </c>
      <c r="N25" s="91" t="s">
        <v>87</v>
      </c>
      <c r="O25" s="89"/>
      <c r="P25" s="92" t="s">
        <v>87</v>
      </c>
      <c r="Q25"/>
      <c r="R25"/>
      <c r="S25"/>
      <c r="T25"/>
    </row>
    <row r="26" spans="2:20" ht="27" customHeight="1" x14ac:dyDescent="0.15">
      <c r="B26" s="111"/>
      <c r="C26" s="121"/>
      <c r="D26" s="122"/>
      <c r="E26" s="16"/>
      <c r="F26" s="104"/>
      <c r="G26" s="32"/>
      <c r="H26" s="96"/>
      <c r="I26" s="96"/>
      <c r="K26" t="s">
        <v>75</v>
      </c>
      <c r="L26" t="s">
        <v>75</v>
      </c>
      <c r="N26" s="91" t="s">
        <v>88</v>
      </c>
      <c r="O26" s="89"/>
      <c r="P26" s="92" t="s">
        <v>88</v>
      </c>
      <c r="Q26"/>
      <c r="R26"/>
      <c r="S26"/>
      <c r="T26"/>
    </row>
    <row r="27" spans="2:20" ht="27" customHeight="1" x14ac:dyDescent="0.15">
      <c r="B27" s="111">
        <v>7</v>
      </c>
      <c r="C27" s="121"/>
      <c r="D27" s="122"/>
      <c r="E27" s="16"/>
      <c r="F27" s="103"/>
      <c r="G27" s="32"/>
      <c r="H27" s="96"/>
      <c r="I27" s="96"/>
      <c r="K27" t="s">
        <v>76</v>
      </c>
      <c r="L27" t="s">
        <v>76</v>
      </c>
      <c r="N27" s="91" t="s">
        <v>89</v>
      </c>
      <c r="O27" s="89"/>
      <c r="P27" s="92" t="s">
        <v>89</v>
      </c>
      <c r="Q27"/>
      <c r="R27"/>
      <c r="S27"/>
      <c r="T27"/>
    </row>
    <row r="28" spans="2:20" ht="27" customHeight="1" x14ac:dyDescent="0.15">
      <c r="B28" s="111"/>
      <c r="C28" s="121"/>
      <c r="D28" s="122"/>
      <c r="E28" s="16"/>
      <c r="F28" s="104"/>
      <c r="G28" s="32"/>
      <c r="H28" s="96"/>
      <c r="I28" s="96"/>
      <c r="N28" s="91" t="s">
        <v>90</v>
      </c>
      <c r="O28" s="89"/>
      <c r="P28" s="92" t="s">
        <v>90</v>
      </c>
      <c r="Q28"/>
      <c r="R28"/>
      <c r="S28"/>
      <c r="T28"/>
    </row>
    <row r="29" spans="2:20" ht="27" customHeight="1" x14ac:dyDescent="0.15">
      <c r="B29" s="111">
        <v>8</v>
      </c>
      <c r="C29" s="121"/>
      <c r="D29" s="122"/>
      <c r="E29" s="16"/>
      <c r="F29" s="103"/>
      <c r="G29" s="32"/>
      <c r="H29" s="96"/>
      <c r="I29" s="96"/>
      <c r="K29" t="s">
        <v>48</v>
      </c>
      <c r="L29" t="s">
        <v>48</v>
      </c>
      <c r="N29" s="91" t="s">
        <v>91</v>
      </c>
      <c r="O29" s="89"/>
      <c r="P29" s="92" t="s">
        <v>91</v>
      </c>
      <c r="Q29"/>
      <c r="R29"/>
      <c r="S29"/>
      <c r="T29"/>
    </row>
    <row r="30" spans="2:20" ht="27" customHeight="1" x14ac:dyDescent="0.15">
      <c r="B30" s="111"/>
      <c r="C30" s="121"/>
      <c r="D30" s="122"/>
      <c r="E30" s="16"/>
      <c r="F30" s="104"/>
      <c r="G30" s="32"/>
      <c r="H30" s="96"/>
      <c r="I30" s="96"/>
      <c r="K30" t="s">
        <v>49</v>
      </c>
      <c r="L30" t="s">
        <v>49</v>
      </c>
      <c r="N30" s="91" t="s">
        <v>92</v>
      </c>
      <c r="O30" s="89"/>
      <c r="P30" s="92" t="s">
        <v>92</v>
      </c>
      <c r="Q30"/>
      <c r="R30"/>
      <c r="S30"/>
      <c r="T30"/>
    </row>
    <row r="31" spans="2:20" ht="27" customHeight="1" x14ac:dyDescent="0.15">
      <c r="B31" s="111">
        <v>9</v>
      </c>
      <c r="C31" s="121"/>
      <c r="D31" s="122"/>
      <c r="E31" s="16"/>
      <c r="F31" s="103"/>
      <c r="G31" s="32"/>
      <c r="H31" s="96"/>
      <c r="I31" s="96"/>
      <c r="K31" t="s">
        <v>50</v>
      </c>
      <c r="L31" t="s">
        <v>50</v>
      </c>
      <c r="N31" s="91" t="s">
        <v>93</v>
      </c>
      <c r="O31" s="89"/>
      <c r="P31" s="92" t="s">
        <v>93</v>
      </c>
      <c r="Q31"/>
      <c r="R31"/>
      <c r="S31"/>
      <c r="T31"/>
    </row>
    <row r="32" spans="2:20" ht="27" customHeight="1" x14ac:dyDescent="0.15">
      <c r="B32" s="111"/>
      <c r="C32" s="121"/>
      <c r="D32" s="122"/>
      <c r="E32" s="16"/>
      <c r="F32" s="104"/>
      <c r="G32" s="32"/>
      <c r="H32" s="96"/>
      <c r="I32" s="96"/>
      <c r="K32" t="s">
        <v>51</v>
      </c>
      <c r="L32" t="s">
        <v>51</v>
      </c>
      <c r="N32" s="91"/>
      <c r="O32" s="89"/>
      <c r="P32" s="92"/>
      <c r="Q32"/>
      <c r="R32"/>
      <c r="S32"/>
      <c r="T32"/>
    </row>
    <row r="33" spans="1:20" ht="27" customHeight="1" x14ac:dyDescent="0.15">
      <c r="B33" s="111">
        <v>10</v>
      </c>
      <c r="C33" s="121"/>
      <c r="D33" s="122"/>
      <c r="E33" s="16"/>
      <c r="F33" s="101"/>
      <c r="G33" s="32"/>
      <c r="H33" s="96"/>
      <c r="I33" s="96"/>
      <c r="N33" s="91"/>
      <c r="O33" s="89"/>
      <c r="P33" s="92"/>
      <c r="Q33"/>
      <c r="R33"/>
      <c r="S33"/>
      <c r="T33"/>
    </row>
    <row r="34" spans="1:20" ht="27" customHeight="1" thickBot="1" x14ac:dyDescent="0.2">
      <c r="B34" s="115"/>
      <c r="C34" s="149"/>
      <c r="D34" s="150"/>
      <c r="E34" s="16"/>
      <c r="F34" s="102"/>
      <c r="G34" s="33"/>
      <c r="H34" s="97"/>
      <c r="I34" s="96"/>
      <c r="N34" s="80"/>
      <c r="O34" s="82"/>
      <c r="P34" s="81"/>
      <c r="Q34" s="38"/>
      <c r="R34" s="10"/>
      <c r="S34" s="10"/>
      <c r="T34" s="38"/>
    </row>
    <row r="35" spans="1:20" ht="27" customHeight="1" x14ac:dyDescent="0.15">
      <c r="A35" s="15">
        <f>COUNTA(E35,E37,E39,E41,E43,E45,E47,E49,E51,E53)</f>
        <v>0</v>
      </c>
      <c r="B35" s="111">
        <v>11</v>
      </c>
      <c r="C35" s="121"/>
      <c r="D35" s="122"/>
      <c r="E35" s="16"/>
      <c r="F35" s="103"/>
      <c r="G35" s="32"/>
      <c r="H35" s="96"/>
      <c r="I35" s="96"/>
      <c r="L35" s="13"/>
      <c r="N35" s="80"/>
      <c r="O35" s="82"/>
      <c r="P35" s="81"/>
      <c r="Q35" s="38"/>
      <c r="R35" s="10"/>
      <c r="S35" s="10"/>
      <c r="T35" s="38"/>
    </row>
    <row r="36" spans="1:20" ht="27" customHeight="1" x14ac:dyDescent="0.15">
      <c r="A36" s="18">
        <f>COUNTA(G35:I35,G37:I37,G39:I39,G41:I41,G43:I43,G45:I45,G47:I47,G49:I49,G51:I51,G53:I53)</f>
        <v>0</v>
      </c>
      <c r="B36" s="111"/>
      <c r="C36" s="121"/>
      <c r="D36" s="122"/>
      <c r="E36" s="16"/>
      <c r="F36" s="104"/>
      <c r="G36" s="32"/>
      <c r="H36" s="96"/>
      <c r="I36" s="96"/>
      <c r="L36" s="13"/>
      <c r="N36" s="80"/>
      <c r="O36" s="82"/>
      <c r="P36" s="81"/>
      <c r="Q36" s="10"/>
      <c r="R36" s="10"/>
      <c r="S36" s="10"/>
      <c r="T36" s="10"/>
    </row>
    <row r="37" spans="1:20" ht="27" customHeight="1" x14ac:dyDescent="0.15">
      <c r="B37" s="111">
        <v>12</v>
      </c>
      <c r="C37" s="121"/>
      <c r="D37" s="122"/>
      <c r="E37" s="16"/>
      <c r="F37" s="103"/>
      <c r="G37" s="32"/>
      <c r="H37" s="96"/>
      <c r="I37" s="96"/>
      <c r="L37" s="13"/>
      <c r="N37" s="83"/>
      <c r="O37" s="82"/>
      <c r="P37" s="84"/>
      <c r="Q37" s="10"/>
      <c r="R37" s="10"/>
      <c r="S37" s="9"/>
      <c r="T37" s="9"/>
    </row>
    <row r="38" spans="1:20" ht="27" customHeight="1" x14ac:dyDescent="0.15">
      <c r="B38" s="111"/>
      <c r="C38" s="121"/>
      <c r="D38" s="122"/>
      <c r="E38" s="16"/>
      <c r="F38" s="104"/>
      <c r="G38" s="32"/>
      <c r="H38" s="96"/>
      <c r="I38" s="96"/>
      <c r="L38" s="13"/>
      <c r="N38" s="8"/>
      <c r="O38" s="9"/>
      <c r="P38" s="38"/>
      <c r="Q38" s="10"/>
      <c r="R38" s="10"/>
      <c r="S38" s="10"/>
      <c r="T38" s="9"/>
    </row>
    <row r="39" spans="1:20" ht="27" customHeight="1" x14ac:dyDescent="0.15">
      <c r="B39" s="111">
        <v>13</v>
      </c>
      <c r="C39" s="121"/>
      <c r="D39" s="122"/>
      <c r="E39" s="16"/>
      <c r="F39" s="103"/>
      <c r="G39" s="32"/>
      <c r="H39" s="96"/>
      <c r="I39" s="96"/>
      <c r="K39" s="13"/>
      <c r="L39" s="13"/>
      <c r="N39" s="8"/>
      <c r="O39" s="10"/>
      <c r="P39" s="38"/>
      <c r="Q39" s="10"/>
      <c r="R39" s="10"/>
      <c r="S39" s="10"/>
      <c r="T39" s="10"/>
    </row>
    <row r="40" spans="1:20" ht="27" customHeight="1" x14ac:dyDescent="0.15">
      <c r="B40" s="111"/>
      <c r="C40" s="121"/>
      <c r="D40" s="122"/>
      <c r="E40" s="16"/>
      <c r="F40" s="104"/>
      <c r="G40" s="32"/>
      <c r="H40" s="96"/>
      <c r="I40" s="96"/>
      <c r="K40" s="13"/>
      <c r="L40" s="13"/>
      <c r="N40" s="8"/>
      <c r="O40" s="9"/>
      <c r="P40" s="10"/>
      <c r="Q40" s="10"/>
      <c r="R40" s="10"/>
      <c r="S40" s="10"/>
      <c r="T40" s="9"/>
    </row>
    <row r="41" spans="1:20" ht="27" customHeight="1" x14ac:dyDescent="0.15">
      <c r="B41" s="111">
        <v>14</v>
      </c>
      <c r="C41" s="121"/>
      <c r="D41" s="122"/>
      <c r="E41" s="16"/>
      <c r="F41" s="103"/>
      <c r="G41" s="32"/>
      <c r="H41" s="96"/>
      <c r="I41" s="96"/>
      <c r="N41" s="8"/>
      <c r="O41" s="9"/>
      <c r="P41" s="10"/>
      <c r="Q41" s="10"/>
      <c r="R41" s="9"/>
      <c r="S41" s="10"/>
      <c r="T41" s="9"/>
    </row>
    <row r="42" spans="1:20" ht="27" customHeight="1" x14ac:dyDescent="0.15">
      <c r="B42" s="111"/>
      <c r="C42" s="121"/>
      <c r="D42" s="122"/>
      <c r="E42" s="16"/>
      <c r="F42" s="104"/>
      <c r="G42" s="32"/>
      <c r="H42" s="96"/>
      <c r="I42" s="96"/>
      <c r="N42" s="8"/>
      <c r="O42" s="9"/>
      <c r="P42" s="10"/>
      <c r="Q42" s="10"/>
      <c r="R42" s="9"/>
      <c r="S42" s="10"/>
      <c r="T42" s="10"/>
    </row>
    <row r="43" spans="1:20" ht="27" customHeight="1" x14ac:dyDescent="0.15">
      <c r="B43" s="111">
        <v>15</v>
      </c>
      <c r="C43" s="121"/>
      <c r="D43" s="122"/>
      <c r="E43" s="16"/>
      <c r="F43" s="103"/>
      <c r="G43" s="32"/>
      <c r="H43" s="96"/>
      <c r="I43" s="96"/>
      <c r="N43" s="8"/>
      <c r="O43" s="9"/>
      <c r="P43" s="10"/>
      <c r="Q43" s="10"/>
      <c r="R43" s="10"/>
      <c r="S43" s="10"/>
      <c r="T43" s="10"/>
    </row>
    <row r="44" spans="1:20" ht="27" customHeight="1" x14ac:dyDescent="0.15">
      <c r="B44" s="111"/>
      <c r="C44" s="121"/>
      <c r="D44" s="122"/>
      <c r="E44" s="16"/>
      <c r="F44" s="104"/>
      <c r="G44" s="32"/>
      <c r="H44" s="96"/>
      <c r="I44" s="96"/>
      <c r="N44" s="8"/>
      <c r="O44" s="9"/>
      <c r="P44" s="10"/>
      <c r="Q44" s="9"/>
      <c r="R44" s="10"/>
      <c r="S44" s="10"/>
      <c r="T44" s="9"/>
    </row>
    <row r="45" spans="1:20" ht="27" customHeight="1" x14ac:dyDescent="0.15">
      <c r="B45" s="111">
        <v>16</v>
      </c>
      <c r="C45" s="121"/>
      <c r="D45" s="122"/>
      <c r="E45" s="16"/>
      <c r="F45" s="103"/>
      <c r="G45" s="32"/>
      <c r="H45" s="96"/>
      <c r="I45" s="96"/>
      <c r="N45" s="8"/>
      <c r="O45" s="9"/>
      <c r="P45" s="10"/>
      <c r="Q45" s="9"/>
      <c r="R45" s="10"/>
      <c r="S45" s="9"/>
      <c r="T45" s="10"/>
    </row>
    <row r="46" spans="1:20" ht="27" customHeight="1" x14ac:dyDescent="0.15">
      <c r="B46" s="111"/>
      <c r="C46" s="121"/>
      <c r="D46" s="122"/>
      <c r="E46" s="16"/>
      <c r="F46" s="104"/>
      <c r="G46" s="32"/>
      <c r="H46" s="96"/>
      <c r="I46" s="96"/>
      <c r="N46" s="8"/>
      <c r="O46" s="9"/>
      <c r="P46" s="10"/>
      <c r="Q46" s="10"/>
      <c r="R46" s="10"/>
      <c r="S46" s="10"/>
      <c r="T46" s="9"/>
    </row>
    <row r="47" spans="1:20" ht="27" customHeight="1" x14ac:dyDescent="0.15">
      <c r="B47" s="111">
        <v>17</v>
      </c>
      <c r="C47" s="121"/>
      <c r="D47" s="122"/>
      <c r="E47" s="16"/>
      <c r="F47" s="103"/>
      <c r="G47" s="32"/>
      <c r="H47" s="96"/>
      <c r="I47" s="96"/>
      <c r="K47" s="13"/>
      <c r="N47" s="8"/>
      <c r="O47" s="9"/>
      <c r="P47" s="10"/>
      <c r="Q47" s="10"/>
      <c r="R47" s="10"/>
      <c r="S47" s="10"/>
      <c r="T47" s="10"/>
    </row>
    <row r="48" spans="1:20" ht="27" customHeight="1" x14ac:dyDescent="0.15">
      <c r="B48" s="111"/>
      <c r="C48" s="121"/>
      <c r="D48" s="122"/>
      <c r="E48" s="16"/>
      <c r="F48" s="104"/>
      <c r="G48" s="32"/>
      <c r="H48" s="96"/>
      <c r="I48" s="96"/>
      <c r="N48" s="8"/>
      <c r="O48" s="9"/>
      <c r="P48" s="9"/>
      <c r="Q48" s="10"/>
      <c r="R48" s="10"/>
      <c r="S48" s="10"/>
      <c r="T48" s="9"/>
    </row>
    <row r="49" spans="1:20" ht="27" customHeight="1" x14ac:dyDescent="0.15">
      <c r="B49" s="111">
        <v>18</v>
      </c>
      <c r="C49" s="121"/>
      <c r="D49" s="122"/>
      <c r="E49" s="16"/>
      <c r="F49" s="103"/>
      <c r="G49" s="32"/>
      <c r="H49" s="96"/>
      <c r="I49" s="96"/>
      <c r="N49" s="8"/>
      <c r="O49" s="10"/>
      <c r="P49" s="9"/>
      <c r="Q49" s="10"/>
      <c r="R49" s="10"/>
      <c r="S49" s="10"/>
      <c r="T49" s="9"/>
    </row>
    <row r="50" spans="1:20" ht="27" customHeight="1" x14ac:dyDescent="0.15">
      <c r="B50" s="111"/>
      <c r="C50" s="121"/>
      <c r="D50" s="122"/>
      <c r="E50" s="16"/>
      <c r="F50" s="104"/>
      <c r="G50" s="32"/>
      <c r="H50" s="96"/>
      <c r="I50" s="96"/>
      <c r="N50" s="8"/>
      <c r="O50" s="9"/>
      <c r="P50" s="10"/>
      <c r="Q50" s="10"/>
      <c r="R50" s="10"/>
      <c r="S50" s="10"/>
      <c r="T50" s="9"/>
    </row>
    <row r="51" spans="1:20" ht="27" customHeight="1" x14ac:dyDescent="0.15">
      <c r="B51" s="111">
        <v>19</v>
      </c>
      <c r="C51" s="121"/>
      <c r="D51" s="122"/>
      <c r="E51" s="16"/>
      <c r="F51" s="103"/>
      <c r="G51" s="32"/>
      <c r="H51" s="96"/>
      <c r="I51" s="96"/>
      <c r="N51" s="8"/>
      <c r="O51" s="10"/>
      <c r="P51" s="10"/>
      <c r="Q51" s="10"/>
      <c r="R51" s="10"/>
      <c r="S51" s="10"/>
      <c r="T51" s="9"/>
    </row>
    <row r="52" spans="1:20" ht="27" customHeight="1" x14ac:dyDescent="0.15">
      <c r="B52" s="111"/>
      <c r="C52" s="121"/>
      <c r="D52" s="122"/>
      <c r="E52" s="16"/>
      <c r="F52" s="104"/>
      <c r="G52" s="32"/>
      <c r="H52" s="96"/>
      <c r="I52" s="96"/>
      <c r="N52" s="8"/>
      <c r="O52" s="9"/>
      <c r="P52" s="10"/>
      <c r="Q52" s="10"/>
      <c r="R52" s="10"/>
      <c r="S52" s="10"/>
      <c r="T52" s="9"/>
    </row>
    <row r="53" spans="1:20" ht="27" customHeight="1" x14ac:dyDescent="0.15">
      <c r="B53" s="111">
        <v>20</v>
      </c>
      <c r="C53" s="121"/>
      <c r="D53" s="122"/>
      <c r="E53" s="16"/>
      <c r="F53" s="101"/>
      <c r="G53" s="32"/>
      <c r="H53" s="96"/>
      <c r="I53" s="96"/>
      <c r="N53" s="8"/>
      <c r="O53" s="10"/>
      <c r="P53" s="10"/>
      <c r="Q53" s="10"/>
      <c r="R53" s="10"/>
      <c r="S53" s="10"/>
      <c r="T53" s="9"/>
    </row>
    <row r="54" spans="1:20" ht="27" customHeight="1" thickBot="1" x14ac:dyDescent="0.2">
      <c r="B54" s="115"/>
      <c r="C54" s="149"/>
      <c r="D54" s="150"/>
      <c r="E54" s="16"/>
      <c r="F54" s="102"/>
      <c r="G54" s="33"/>
      <c r="H54" s="97"/>
      <c r="I54" s="96"/>
      <c r="N54" s="8"/>
      <c r="O54" s="10"/>
      <c r="P54" s="10"/>
      <c r="Q54" s="10"/>
      <c r="R54" s="10"/>
      <c r="S54" s="10"/>
      <c r="T54" s="9"/>
    </row>
    <row r="55" spans="1:20" ht="27" customHeight="1" x14ac:dyDescent="0.15">
      <c r="A55" s="15">
        <f>COUNTA(E55,E57,E59,E61,E63,E65,E67,E69,E71,E73)</f>
        <v>0</v>
      </c>
      <c r="B55" s="111">
        <v>21</v>
      </c>
      <c r="C55" s="121"/>
      <c r="D55" s="122"/>
      <c r="E55" s="16"/>
      <c r="F55" s="103"/>
      <c r="G55" s="32"/>
      <c r="H55" s="96"/>
      <c r="I55" s="96"/>
      <c r="N55" s="8"/>
      <c r="O55" s="9"/>
      <c r="P55" s="10"/>
      <c r="Q55" s="10"/>
      <c r="R55" s="10"/>
      <c r="S55" s="10"/>
      <c r="T55" s="9"/>
    </row>
    <row r="56" spans="1:20" ht="27" customHeight="1" x14ac:dyDescent="0.15">
      <c r="A56" s="18">
        <f>COUNTA(G55:I55,G57:I57,G59:I59,G61:I61,G63:I63,G65:I65,G67:I67,G69:I69,G71:I71,G73:I73)</f>
        <v>0</v>
      </c>
      <c r="B56" s="111"/>
      <c r="C56" s="121"/>
      <c r="D56" s="122"/>
      <c r="E56" s="16"/>
      <c r="F56" s="104"/>
      <c r="G56" s="32"/>
      <c r="H56" s="96"/>
      <c r="I56" s="96"/>
      <c r="N56" s="8"/>
      <c r="O56" s="9"/>
      <c r="P56" s="10"/>
      <c r="Q56" s="10"/>
      <c r="R56" s="10"/>
      <c r="S56" s="10"/>
      <c r="T56" s="10"/>
    </row>
    <row r="57" spans="1:20" ht="27" customHeight="1" x14ac:dyDescent="0.15">
      <c r="B57" s="111">
        <v>22</v>
      </c>
      <c r="C57" s="121"/>
      <c r="D57" s="122"/>
      <c r="E57" s="16"/>
      <c r="F57" s="103"/>
      <c r="G57" s="32"/>
      <c r="H57" s="96"/>
      <c r="I57" s="96"/>
      <c r="N57" s="11"/>
      <c r="O57" s="9"/>
      <c r="P57" s="10"/>
      <c r="Q57" s="10"/>
      <c r="R57" s="10"/>
      <c r="S57" s="9"/>
      <c r="T57" s="9"/>
    </row>
    <row r="58" spans="1:20" ht="27" customHeight="1" x14ac:dyDescent="0.15">
      <c r="B58" s="111"/>
      <c r="C58" s="121"/>
      <c r="D58" s="122"/>
      <c r="E58" s="16"/>
      <c r="F58" s="104"/>
      <c r="G58" s="32"/>
      <c r="H58" s="96"/>
      <c r="I58" s="96"/>
      <c r="N58" s="8"/>
      <c r="O58" s="9"/>
      <c r="P58" s="10"/>
      <c r="Q58" s="10"/>
      <c r="R58" s="10"/>
      <c r="S58" s="10"/>
      <c r="T58" s="9"/>
    </row>
    <row r="59" spans="1:20" ht="27" customHeight="1" x14ac:dyDescent="0.15">
      <c r="B59" s="111">
        <v>23</v>
      </c>
      <c r="C59" s="121"/>
      <c r="D59" s="122"/>
      <c r="E59" s="16"/>
      <c r="F59" s="103"/>
      <c r="G59" s="32"/>
      <c r="H59" s="96"/>
      <c r="I59" s="96"/>
      <c r="N59" s="8"/>
      <c r="O59" s="10"/>
      <c r="P59" s="10"/>
      <c r="Q59" s="10"/>
      <c r="R59" s="10"/>
      <c r="S59" s="10"/>
      <c r="T59" s="10"/>
    </row>
    <row r="60" spans="1:20" ht="27" customHeight="1" x14ac:dyDescent="0.15">
      <c r="B60" s="111"/>
      <c r="C60" s="121"/>
      <c r="D60" s="122"/>
      <c r="E60" s="16"/>
      <c r="F60" s="104"/>
      <c r="G60" s="32"/>
      <c r="H60" s="96"/>
      <c r="I60" s="96"/>
      <c r="N60" s="8"/>
      <c r="O60" s="9"/>
      <c r="P60" s="10"/>
      <c r="Q60" s="10"/>
      <c r="R60" s="10"/>
      <c r="S60" s="10"/>
      <c r="T60" s="9"/>
    </row>
    <row r="61" spans="1:20" ht="27" customHeight="1" x14ac:dyDescent="0.15">
      <c r="B61" s="111">
        <v>24</v>
      </c>
      <c r="C61" s="121"/>
      <c r="D61" s="122"/>
      <c r="E61" s="16"/>
      <c r="F61" s="103"/>
      <c r="G61" s="32"/>
      <c r="H61" s="96"/>
      <c r="I61" s="96"/>
      <c r="N61" s="8"/>
      <c r="O61" s="9"/>
      <c r="P61" s="10"/>
      <c r="Q61" s="10"/>
      <c r="R61" s="9"/>
      <c r="S61" s="10"/>
      <c r="T61" s="9"/>
    </row>
    <row r="62" spans="1:20" ht="27" customHeight="1" x14ac:dyDescent="0.15">
      <c r="B62" s="111"/>
      <c r="C62" s="121"/>
      <c r="D62" s="122"/>
      <c r="E62" s="16"/>
      <c r="F62" s="104"/>
      <c r="G62" s="32"/>
      <c r="H62" s="96"/>
      <c r="I62" s="96"/>
      <c r="N62" s="8"/>
      <c r="O62" s="9"/>
      <c r="P62" s="10"/>
      <c r="Q62" s="10"/>
      <c r="R62" s="9"/>
      <c r="S62" s="10"/>
      <c r="T62" s="10"/>
    </row>
    <row r="63" spans="1:20" ht="27" customHeight="1" x14ac:dyDescent="0.15">
      <c r="B63" s="111">
        <v>25</v>
      </c>
      <c r="C63" s="121"/>
      <c r="D63" s="122"/>
      <c r="E63" s="16"/>
      <c r="F63" s="103"/>
      <c r="G63" s="32"/>
      <c r="H63" s="96"/>
      <c r="I63" s="96"/>
      <c r="N63" s="8"/>
      <c r="O63" s="9"/>
      <c r="P63" s="10"/>
      <c r="Q63" s="10"/>
      <c r="R63" s="10"/>
      <c r="S63" s="10"/>
      <c r="T63" s="10"/>
    </row>
    <row r="64" spans="1:20" ht="27" customHeight="1" x14ac:dyDescent="0.15">
      <c r="B64" s="111"/>
      <c r="C64" s="121"/>
      <c r="D64" s="122"/>
      <c r="E64" s="16"/>
      <c r="F64" s="104"/>
      <c r="G64" s="32"/>
      <c r="H64" s="96"/>
      <c r="I64" s="96"/>
      <c r="N64" s="8"/>
      <c r="O64" s="9"/>
      <c r="P64" s="10"/>
      <c r="Q64" s="9"/>
      <c r="R64" s="10"/>
      <c r="S64" s="10"/>
      <c r="T64" s="9"/>
    </row>
    <row r="65" spans="1:20" ht="27" customHeight="1" x14ac:dyDescent="0.15">
      <c r="B65" s="111">
        <v>26</v>
      </c>
      <c r="C65" s="121"/>
      <c r="D65" s="122"/>
      <c r="E65" s="16"/>
      <c r="F65" s="103"/>
      <c r="G65" s="32"/>
      <c r="H65" s="96"/>
      <c r="I65" s="96"/>
      <c r="N65" s="8"/>
      <c r="O65" s="9"/>
      <c r="P65" s="10"/>
      <c r="Q65" s="9"/>
      <c r="R65" s="10"/>
      <c r="S65" s="9"/>
      <c r="T65" s="10"/>
    </row>
    <row r="66" spans="1:20" ht="27" customHeight="1" x14ac:dyDescent="0.15">
      <c r="B66" s="111"/>
      <c r="C66" s="121"/>
      <c r="D66" s="122"/>
      <c r="E66" s="16"/>
      <c r="F66" s="104"/>
      <c r="G66" s="32"/>
      <c r="H66" s="96"/>
      <c r="I66" s="96"/>
      <c r="N66" s="8"/>
      <c r="O66" s="9"/>
      <c r="P66" s="10"/>
      <c r="Q66" s="10"/>
      <c r="R66" s="10"/>
      <c r="S66" s="10"/>
      <c r="T66" s="9"/>
    </row>
    <row r="67" spans="1:20" ht="27" customHeight="1" x14ac:dyDescent="0.15">
      <c r="B67" s="111">
        <v>27</v>
      </c>
      <c r="C67" s="121"/>
      <c r="D67" s="122"/>
      <c r="E67" s="16"/>
      <c r="F67" s="103"/>
      <c r="G67" s="32"/>
      <c r="H67" s="96"/>
      <c r="I67" s="96"/>
      <c r="N67" s="8"/>
      <c r="O67" s="9"/>
      <c r="P67" s="10"/>
      <c r="Q67" s="10"/>
      <c r="R67" s="10"/>
      <c r="S67" s="10"/>
      <c r="T67" s="10"/>
    </row>
    <row r="68" spans="1:20" ht="27" customHeight="1" x14ac:dyDescent="0.15">
      <c r="B68" s="111"/>
      <c r="C68" s="121"/>
      <c r="D68" s="122"/>
      <c r="E68" s="16"/>
      <c r="F68" s="104"/>
      <c r="G68" s="32"/>
      <c r="H68" s="96"/>
      <c r="I68" s="96"/>
      <c r="N68" s="8"/>
      <c r="O68" s="9"/>
      <c r="P68" s="9"/>
      <c r="Q68" s="10"/>
      <c r="R68" s="10"/>
      <c r="S68" s="10"/>
      <c r="T68" s="9"/>
    </row>
    <row r="69" spans="1:20" ht="27" customHeight="1" x14ac:dyDescent="0.15">
      <c r="B69" s="111">
        <v>28</v>
      </c>
      <c r="C69" s="121"/>
      <c r="D69" s="122"/>
      <c r="E69" s="16"/>
      <c r="F69" s="103"/>
      <c r="G69" s="32"/>
      <c r="H69" s="96"/>
      <c r="I69" s="96"/>
      <c r="N69" s="8"/>
      <c r="O69" s="10"/>
      <c r="P69" s="9"/>
      <c r="Q69" s="10"/>
      <c r="R69" s="10"/>
      <c r="S69" s="10"/>
      <c r="T69" s="9"/>
    </row>
    <row r="70" spans="1:20" ht="27" customHeight="1" x14ac:dyDescent="0.15">
      <c r="B70" s="111"/>
      <c r="C70" s="121"/>
      <c r="D70" s="122"/>
      <c r="E70" s="16"/>
      <c r="F70" s="104"/>
      <c r="G70" s="32"/>
      <c r="H70" s="96"/>
      <c r="I70" s="96"/>
      <c r="N70" s="8"/>
      <c r="O70" s="9"/>
      <c r="P70" s="10"/>
      <c r="Q70" s="10"/>
      <c r="R70" s="10"/>
      <c r="S70" s="10"/>
      <c r="T70" s="9"/>
    </row>
    <row r="71" spans="1:20" ht="27" customHeight="1" x14ac:dyDescent="0.15">
      <c r="B71" s="111">
        <v>29</v>
      </c>
      <c r="C71" s="121"/>
      <c r="D71" s="122"/>
      <c r="E71" s="16"/>
      <c r="F71" s="103"/>
      <c r="G71" s="32"/>
      <c r="H71" s="96"/>
      <c r="I71" s="96"/>
      <c r="N71" s="8"/>
      <c r="O71" s="10"/>
      <c r="P71" s="10"/>
      <c r="Q71" s="10"/>
      <c r="R71" s="10"/>
      <c r="S71" s="10"/>
      <c r="T71" s="9"/>
    </row>
    <row r="72" spans="1:20" ht="27" customHeight="1" x14ac:dyDescent="0.15">
      <c r="B72" s="111"/>
      <c r="C72" s="121"/>
      <c r="D72" s="122"/>
      <c r="E72" s="16"/>
      <c r="F72" s="104"/>
      <c r="G72" s="32"/>
      <c r="H72" s="96"/>
      <c r="I72" s="96"/>
      <c r="N72" s="8"/>
      <c r="O72" s="9"/>
      <c r="P72" s="10"/>
      <c r="Q72" s="10"/>
      <c r="R72" s="10"/>
      <c r="S72" s="10"/>
      <c r="T72" s="9"/>
    </row>
    <row r="73" spans="1:20" ht="27" customHeight="1" x14ac:dyDescent="0.15">
      <c r="B73" s="111">
        <v>30</v>
      </c>
      <c r="C73" s="121"/>
      <c r="D73" s="122"/>
      <c r="E73" s="16"/>
      <c r="F73" s="101"/>
      <c r="G73" s="32"/>
      <c r="H73" s="96"/>
      <c r="I73" s="96"/>
      <c r="N73" s="8"/>
      <c r="O73" s="10"/>
      <c r="P73" s="10"/>
      <c r="Q73" s="10"/>
      <c r="R73" s="10"/>
      <c r="S73" s="10"/>
      <c r="T73" s="9"/>
    </row>
    <row r="74" spans="1:20" ht="27" customHeight="1" thickBot="1" x14ac:dyDescent="0.2">
      <c r="B74" s="115"/>
      <c r="C74" s="149"/>
      <c r="D74" s="150"/>
      <c r="E74" s="16"/>
      <c r="F74" s="102"/>
      <c r="G74" s="33"/>
      <c r="H74" s="97"/>
      <c r="I74" s="96"/>
      <c r="N74" s="8"/>
      <c r="O74" s="10"/>
      <c r="P74" s="10"/>
      <c r="Q74" s="10"/>
      <c r="R74" s="10"/>
      <c r="S74" s="10"/>
      <c r="T74" s="9"/>
    </row>
    <row r="75" spans="1:20" ht="27" customHeight="1" x14ac:dyDescent="0.15">
      <c r="A75" s="15">
        <f>COUNTA(E75,E77,E79,E81,E83,E85,E87,E89,E91,E93)</f>
        <v>0</v>
      </c>
      <c r="B75" s="111">
        <v>31</v>
      </c>
      <c r="C75" s="121"/>
      <c r="D75" s="122"/>
      <c r="E75" s="16"/>
      <c r="F75" s="103"/>
      <c r="G75" s="32"/>
      <c r="H75" s="96"/>
      <c r="I75" s="96"/>
      <c r="N75" s="8"/>
      <c r="O75" s="9"/>
      <c r="P75" s="10"/>
      <c r="Q75" s="10"/>
      <c r="R75" s="10"/>
      <c r="S75" s="10"/>
      <c r="T75" s="9"/>
    </row>
    <row r="76" spans="1:20" ht="27" customHeight="1" x14ac:dyDescent="0.15">
      <c r="A76" s="18">
        <f>COUNTA(G75:I75,G77:I77,G79:I79,G81:I81,G83:I83,G85:I85,G87:I87,G89:I89,G91:I91,G93:I93)</f>
        <v>0</v>
      </c>
      <c r="B76" s="111"/>
      <c r="C76" s="121"/>
      <c r="D76" s="122"/>
      <c r="E76" s="16"/>
      <c r="F76" s="104"/>
      <c r="G76" s="32"/>
      <c r="H76" s="96"/>
      <c r="I76" s="96"/>
      <c r="N76" s="8"/>
      <c r="O76" s="9"/>
      <c r="P76" s="10"/>
      <c r="Q76" s="10"/>
      <c r="R76" s="10"/>
      <c r="S76" s="10"/>
      <c r="T76" s="10"/>
    </row>
    <row r="77" spans="1:20" ht="27" customHeight="1" x14ac:dyDescent="0.15">
      <c r="B77" s="111">
        <v>32</v>
      </c>
      <c r="C77" s="121"/>
      <c r="D77" s="122"/>
      <c r="E77" s="16"/>
      <c r="F77" s="103"/>
      <c r="G77" s="32"/>
      <c r="H77" s="96"/>
      <c r="I77" s="96"/>
      <c r="N77" s="11"/>
      <c r="O77" s="9"/>
      <c r="P77" s="10"/>
      <c r="Q77" s="10"/>
      <c r="R77" s="10"/>
      <c r="S77" s="9"/>
      <c r="T77" s="9"/>
    </row>
    <row r="78" spans="1:20" ht="27" customHeight="1" x14ac:dyDescent="0.15">
      <c r="B78" s="111"/>
      <c r="C78" s="121"/>
      <c r="D78" s="122"/>
      <c r="E78" s="16"/>
      <c r="F78" s="104"/>
      <c r="G78" s="32"/>
      <c r="H78" s="96"/>
      <c r="I78" s="96"/>
      <c r="N78" s="8"/>
      <c r="O78" s="9"/>
      <c r="P78" s="10"/>
      <c r="Q78" s="10"/>
      <c r="R78" s="10"/>
      <c r="S78" s="10"/>
      <c r="T78" s="9"/>
    </row>
    <row r="79" spans="1:20" ht="27" customHeight="1" x14ac:dyDescent="0.15">
      <c r="B79" s="111">
        <v>33</v>
      </c>
      <c r="C79" s="121"/>
      <c r="D79" s="122"/>
      <c r="E79" s="16"/>
      <c r="F79" s="103"/>
      <c r="G79" s="32"/>
      <c r="H79" s="96"/>
      <c r="I79" s="96"/>
      <c r="N79" s="8"/>
      <c r="O79" s="10"/>
      <c r="P79" s="10"/>
      <c r="Q79" s="10"/>
      <c r="R79" s="10"/>
      <c r="S79" s="10"/>
      <c r="T79" s="10"/>
    </row>
    <row r="80" spans="1:20" ht="27" customHeight="1" x14ac:dyDescent="0.15">
      <c r="B80" s="111"/>
      <c r="C80" s="121"/>
      <c r="D80" s="122"/>
      <c r="E80" s="16"/>
      <c r="F80" s="104"/>
      <c r="G80" s="32"/>
      <c r="H80" s="96"/>
      <c r="I80" s="96"/>
      <c r="N80" s="8"/>
      <c r="O80" s="9"/>
      <c r="P80" s="10"/>
      <c r="Q80" s="10"/>
      <c r="R80" s="10"/>
      <c r="S80" s="10"/>
      <c r="T80" s="9"/>
    </row>
    <row r="81" spans="1:20" ht="27" customHeight="1" x14ac:dyDescent="0.15">
      <c r="B81" s="111">
        <v>34</v>
      </c>
      <c r="C81" s="121"/>
      <c r="D81" s="122"/>
      <c r="E81" s="16"/>
      <c r="F81" s="103"/>
      <c r="G81" s="32"/>
      <c r="H81" s="96"/>
      <c r="I81" s="96"/>
      <c r="N81" s="8"/>
      <c r="O81" s="9"/>
      <c r="P81" s="10"/>
      <c r="Q81" s="10"/>
      <c r="R81" s="9"/>
      <c r="S81" s="10"/>
      <c r="T81" s="9"/>
    </row>
    <row r="82" spans="1:20" ht="27" customHeight="1" x14ac:dyDescent="0.15">
      <c r="B82" s="111"/>
      <c r="C82" s="121"/>
      <c r="D82" s="122"/>
      <c r="E82" s="16"/>
      <c r="F82" s="104"/>
      <c r="G82" s="32"/>
      <c r="H82" s="96"/>
      <c r="I82" s="96"/>
      <c r="N82" s="8"/>
      <c r="O82" s="9"/>
      <c r="P82" s="10"/>
      <c r="Q82" s="10"/>
      <c r="R82" s="9"/>
      <c r="S82" s="10"/>
      <c r="T82" s="10"/>
    </row>
    <row r="83" spans="1:20" ht="27" customHeight="1" x14ac:dyDescent="0.15">
      <c r="B83" s="111">
        <v>35</v>
      </c>
      <c r="C83" s="121"/>
      <c r="D83" s="122"/>
      <c r="E83" s="16"/>
      <c r="F83" s="103"/>
      <c r="G83" s="32"/>
      <c r="H83" s="96"/>
      <c r="I83" s="96"/>
      <c r="N83" s="8"/>
      <c r="O83" s="9"/>
      <c r="P83" s="10"/>
      <c r="Q83" s="10"/>
      <c r="R83" s="10"/>
      <c r="S83" s="10"/>
      <c r="T83" s="10"/>
    </row>
    <row r="84" spans="1:20" ht="27" customHeight="1" x14ac:dyDescent="0.15">
      <c r="B84" s="111"/>
      <c r="C84" s="121"/>
      <c r="D84" s="122"/>
      <c r="E84" s="16"/>
      <c r="F84" s="104"/>
      <c r="G84" s="32"/>
      <c r="H84" s="96"/>
      <c r="I84" s="96"/>
      <c r="N84" s="8"/>
      <c r="O84" s="9"/>
      <c r="P84" s="10"/>
      <c r="Q84" s="9"/>
      <c r="R84" s="10"/>
      <c r="S84" s="10"/>
      <c r="T84" s="9"/>
    </row>
    <row r="85" spans="1:20" ht="27" customHeight="1" x14ac:dyDescent="0.15">
      <c r="B85" s="111">
        <v>36</v>
      </c>
      <c r="C85" s="121"/>
      <c r="D85" s="122"/>
      <c r="E85" s="16"/>
      <c r="F85" s="103"/>
      <c r="G85" s="32"/>
      <c r="H85" s="96"/>
      <c r="I85" s="96"/>
      <c r="N85" s="8"/>
      <c r="O85" s="9"/>
      <c r="P85" s="10"/>
      <c r="Q85" s="9"/>
      <c r="R85" s="10"/>
      <c r="S85" s="9"/>
      <c r="T85" s="10"/>
    </row>
    <row r="86" spans="1:20" ht="27" customHeight="1" x14ac:dyDescent="0.15">
      <c r="B86" s="111"/>
      <c r="C86" s="121"/>
      <c r="D86" s="122"/>
      <c r="E86" s="16"/>
      <c r="F86" s="104"/>
      <c r="G86" s="32"/>
      <c r="H86" s="96"/>
      <c r="I86" s="96"/>
      <c r="N86" s="8"/>
      <c r="O86" s="9"/>
      <c r="P86" s="10"/>
      <c r="Q86" s="10"/>
      <c r="R86" s="10"/>
      <c r="S86" s="10"/>
      <c r="T86" s="9"/>
    </row>
    <row r="87" spans="1:20" ht="27" customHeight="1" x14ac:dyDescent="0.15">
      <c r="B87" s="111">
        <v>37</v>
      </c>
      <c r="C87" s="121"/>
      <c r="D87" s="122"/>
      <c r="E87" s="16"/>
      <c r="F87" s="103"/>
      <c r="G87" s="32"/>
      <c r="H87" s="96"/>
      <c r="I87" s="96"/>
      <c r="N87" s="8"/>
      <c r="O87" s="9"/>
      <c r="P87" s="10"/>
      <c r="Q87" s="10"/>
      <c r="R87" s="10"/>
      <c r="S87" s="10"/>
      <c r="T87" s="10"/>
    </row>
    <row r="88" spans="1:20" ht="27" customHeight="1" x14ac:dyDescent="0.15">
      <c r="B88" s="111"/>
      <c r="C88" s="121"/>
      <c r="D88" s="122"/>
      <c r="E88" s="16"/>
      <c r="F88" s="104"/>
      <c r="G88" s="32"/>
      <c r="H88" s="96"/>
      <c r="I88" s="96"/>
      <c r="N88" s="8"/>
      <c r="O88" s="9"/>
      <c r="P88" s="9"/>
      <c r="Q88" s="10"/>
      <c r="R88" s="10"/>
      <c r="S88" s="10"/>
      <c r="T88" s="9"/>
    </row>
    <row r="89" spans="1:20" ht="27" customHeight="1" x14ac:dyDescent="0.15">
      <c r="B89" s="111">
        <v>38</v>
      </c>
      <c r="C89" s="121"/>
      <c r="D89" s="122"/>
      <c r="E89" s="16"/>
      <c r="F89" s="103"/>
      <c r="G89" s="32"/>
      <c r="H89" s="96"/>
      <c r="I89" s="96"/>
      <c r="N89" s="8"/>
      <c r="O89" s="10"/>
      <c r="P89" s="9"/>
      <c r="Q89" s="10"/>
      <c r="R89" s="10"/>
      <c r="S89" s="10"/>
      <c r="T89" s="9"/>
    </row>
    <row r="90" spans="1:20" ht="27" customHeight="1" x14ac:dyDescent="0.15">
      <c r="B90" s="111"/>
      <c r="C90" s="121"/>
      <c r="D90" s="122"/>
      <c r="E90" s="16"/>
      <c r="F90" s="104"/>
      <c r="G90" s="32"/>
      <c r="H90" s="96"/>
      <c r="I90" s="96"/>
      <c r="N90" s="8"/>
      <c r="O90" s="9"/>
      <c r="P90" s="10"/>
      <c r="Q90" s="10"/>
      <c r="R90" s="10"/>
      <c r="S90" s="10"/>
      <c r="T90" s="9"/>
    </row>
    <row r="91" spans="1:20" ht="27" customHeight="1" x14ac:dyDescent="0.15">
      <c r="B91" s="111">
        <v>39</v>
      </c>
      <c r="C91" s="121"/>
      <c r="D91" s="122"/>
      <c r="E91" s="16"/>
      <c r="F91" s="103"/>
      <c r="G91" s="32"/>
      <c r="H91" s="96"/>
      <c r="I91" s="96"/>
      <c r="N91" s="8"/>
      <c r="O91" s="10"/>
      <c r="P91" s="10"/>
      <c r="Q91" s="10"/>
      <c r="R91" s="10"/>
      <c r="S91" s="10"/>
      <c r="T91" s="9"/>
    </row>
    <row r="92" spans="1:20" ht="27" customHeight="1" x14ac:dyDescent="0.15">
      <c r="B92" s="111"/>
      <c r="C92" s="121"/>
      <c r="D92" s="122"/>
      <c r="E92" s="16"/>
      <c r="F92" s="104"/>
      <c r="G92" s="32"/>
      <c r="H92" s="96"/>
      <c r="I92" s="96"/>
      <c r="N92" s="8"/>
      <c r="O92" s="9"/>
      <c r="P92" s="10"/>
      <c r="Q92" s="10"/>
      <c r="R92" s="10"/>
      <c r="S92" s="10"/>
      <c r="T92" s="9"/>
    </row>
    <row r="93" spans="1:20" ht="27" customHeight="1" x14ac:dyDescent="0.15">
      <c r="B93" s="111">
        <v>40</v>
      </c>
      <c r="C93" s="121"/>
      <c r="D93" s="122"/>
      <c r="E93" s="16"/>
      <c r="F93" s="101"/>
      <c r="G93" s="32"/>
      <c r="H93" s="96"/>
      <c r="I93" s="96"/>
      <c r="N93" s="8"/>
      <c r="O93" s="10"/>
      <c r="P93" s="10"/>
      <c r="Q93" s="10"/>
      <c r="R93" s="10"/>
      <c r="S93" s="10"/>
      <c r="T93" s="9"/>
    </row>
    <row r="94" spans="1:20" ht="27" customHeight="1" thickBot="1" x14ac:dyDescent="0.2">
      <c r="B94" s="115"/>
      <c r="C94" s="149"/>
      <c r="D94" s="150"/>
      <c r="E94" s="16"/>
      <c r="F94" s="102"/>
      <c r="G94" s="33"/>
      <c r="H94" s="97"/>
      <c r="I94" s="96"/>
      <c r="N94" s="8"/>
      <c r="O94" s="10"/>
      <c r="P94" s="10"/>
      <c r="Q94" s="10"/>
      <c r="R94" s="10"/>
      <c r="S94" s="10"/>
      <c r="T94" s="9"/>
    </row>
    <row r="95" spans="1:20" ht="27" customHeight="1" x14ac:dyDescent="0.15">
      <c r="A95" s="15">
        <f>COUNTA(E95,E97,E99,E101,E103,E105,E107,E109,E111,E113)</f>
        <v>0</v>
      </c>
      <c r="B95" s="111">
        <v>41</v>
      </c>
      <c r="C95" s="121"/>
      <c r="D95" s="122"/>
      <c r="E95" s="16"/>
      <c r="F95" s="103"/>
      <c r="G95" s="32"/>
      <c r="H95" s="96"/>
      <c r="I95" s="96"/>
      <c r="N95" s="8"/>
      <c r="O95" s="9"/>
      <c r="P95" s="10"/>
      <c r="Q95" s="10"/>
      <c r="R95" s="10"/>
      <c r="S95" s="10"/>
      <c r="T95" s="9"/>
    </row>
    <row r="96" spans="1:20" ht="27" customHeight="1" x14ac:dyDescent="0.15">
      <c r="A96" s="18">
        <f>COUNTA(G95:I95,G97:I97,G99:I99,G101:I101,G103:I103,G105:I105,G107:I107,G109:I109,G111:I111,G113:I113)</f>
        <v>0</v>
      </c>
      <c r="B96" s="111"/>
      <c r="C96" s="121"/>
      <c r="D96" s="122"/>
      <c r="E96" s="16"/>
      <c r="F96" s="104"/>
      <c r="G96" s="32"/>
      <c r="H96" s="96"/>
      <c r="I96" s="96"/>
      <c r="N96" s="8"/>
      <c r="O96" s="9"/>
      <c r="P96" s="10"/>
      <c r="Q96" s="10"/>
      <c r="R96" s="10"/>
      <c r="S96" s="10"/>
      <c r="T96" s="10"/>
    </row>
    <row r="97" spans="2:20" ht="27" customHeight="1" x14ac:dyDescent="0.15">
      <c r="B97" s="111">
        <v>42</v>
      </c>
      <c r="C97" s="121"/>
      <c r="D97" s="122"/>
      <c r="E97" s="16"/>
      <c r="F97" s="103"/>
      <c r="G97" s="32"/>
      <c r="H97" s="96"/>
      <c r="I97" s="96"/>
      <c r="N97" s="11"/>
      <c r="O97" s="9"/>
      <c r="P97" s="10"/>
      <c r="Q97" s="10"/>
      <c r="R97" s="10"/>
      <c r="S97" s="9"/>
      <c r="T97" s="9"/>
    </row>
    <row r="98" spans="2:20" ht="27" customHeight="1" x14ac:dyDescent="0.15">
      <c r="B98" s="111"/>
      <c r="C98" s="121"/>
      <c r="D98" s="122"/>
      <c r="E98" s="16"/>
      <c r="F98" s="104"/>
      <c r="G98" s="32"/>
      <c r="H98" s="96"/>
      <c r="I98" s="96"/>
      <c r="N98" s="8"/>
      <c r="O98" s="9"/>
      <c r="P98" s="10"/>
      <c r="Q98" s="10"/>
      <c r="R98" s="10"/>
      <c r="S98" s="10"/>
      <c r="T98" s="9"/>
    </row>
    <row r="99" spans="2:20" ht="27" customHeight="1" x14ac:dyDescent="0.15">
      <c r="B99" s="111">
        <v>43</v>
      </c>
      <c r="C99" s="121"/>
      <c r="D99" s="122"/>
      <c r="E99" s="16"/>
      <c r="F99" s="103"/>
      <c r="G99" s="32"/>
      <c r="H99" s="96"/>
      <c r="I99" s="96"/>
      <c r="N99" s="8"/>
      <c r="O99" s="10"/>
      <c r="P99" s="10"/>
      <c r="Q99" s="10"/>
      <c r="R99" s="10"/>
      <c r="S99" s="10"/>
      <c r="T99" s="10"/>
    </row>
    <row r="100" spans="2:20" ht="27" customHeight="1" x14ac:dyDescent="0.15">
      <c r="B100" s="111"/>
      <c r="C100" s="121"/>
      <c r="D100" s="122"/>
      <c r="E100" s="16"/>
      <c r="F100" s="104"/>
      <c r="G100" s="32"/>
      <c r="H100" s="96"/>
      <c r="I100" s="96"/>
      <c r="N100" s="8"/>
      <c r="O100" s="9"/>
      <c r="P100" s="10"/>
      <c r="Q100" s="10"/>
      <c r="R100" s="10"/>
      <c r="S100" s="10"/>
      <c r="T100" s="9"/>
    </row>
    <row r="101" spans="2:20" ht="27" customHeight="1" x14ac:dyDescent="0.15">
      <c r="B101" s="111">
        <v>44</v>
      </c>
      <c r="C101" s="121"/>
      <c r="D101" s="122"/>
      <c r="E101" s="16"/>
      <c r="F101" s="103"/>
      <c r="G101" s="32"/>
      <c r="H101" s="96"/>
      <c r="I101" s="96"/>
      <c r="N101" s="8"/>
      <c r="O101" s="9"/>
      <c r="P101" s="10"/>
      <c r="Q101" s="10"/>
      <c r="R101" s="9"/>
      <c r="S101" s="10"/>
      <c r="T101" s="9"/>
    </row>
    <row r="102" spans="2:20" ht="27" customHeight="1" x14ac:dyDescent="0.15">
      <c r="B102" s="111"/>
      <c r="C102" s="121"/>
      <c r="D102" s="122"/>
      <c r="E102" s="16"/>
      <c r="F102" s="104"/>
      <c r="G102" s="32"/>
      <c r="H102" s="96"/>
      <c r="I102" s="96"/>
      <c r="N102" s="8"/>
      <c r="O102" s="9"/>
      <c r="P102" s="10"/>
      <c r="Q102" s="10"/>
      <c r="R102" s="9"/>
      <c r="S102" s="10"/>
      <c r="T102" s="10"/>
    </row>
    <row r="103" spans="2:20" ht="27" customHeight="1" x14ac:dyDescent="0.15">
      <c r="B103" s="111">
        <v>45</v>
      </c>
      <c r="C103" s="121"/>
      <c r="D103" s="122"/>
      <c r="E103" s="16"/>
      <c r="F103" s="103"/>
      <c r="G103" s="32"/>
      <c r="H103" s="96"/>
      <c r="I103" s="96"/>
      <c r="N103" s="8"/>
      <c r="O103" s="9"/>
      <c r="P103" s="10"/>
      <c r="Q103" s="10"/>
      <c r="T103" s="10"/>
    </row>
    <row r="104" spans="2:20" ht="27" customHeight="1" x14ac:dyDescent="0.15">
      <c r="B104" s="111"/>
      <c r="C104" s="121"/>
      <c r="D104" s="122"/>
      <c r="E104" s="16"/>
      <c r="F104" s="104"/>
      <c r="G104" s="32"/>
      <c r="H104" s="96"/>
      <c r="I104" s="96"/>
      <c r="N104" s="8"/>
      <c r="O104" s="9"/>
      <c r="P104" s="10"/>
      <c r="Q104" s="9"/>
      <c r="T104" s="9"/>
    </row>
    <row r="105" spans="2:20" ht="27" customHeight="1" x14ac:dyDescent="0.15">
      <c r="B105" s="111">
        <v>46</v>
      </c>
      <c r="C105" s="121"/>
      <c r="D105" s="122"/>
      <c r="E105" s="16"/>
      <c r="F105" s="103"/>
      <c r="G105" s="32"/>
      <c r="H105" s="96"/>
      <c r="I105" s="96"/>
      <c r="N105" s="8"/>
      <c r="O105" s="9"/>
      <c r="P105" s="10"/>
      <c r="Q105" s="9"/>
      <c r="T105" s="10"/>
    </row>
    <row r="106" spans="2:20" ht="27" customHeight="1" x14ac:dyDescent="0.15">
      <c r="B106" s="111"/>
      <c r="C106" s="121"/>
      <c r="D106" s="122"/>
      <c r="E106" s="16"/>
      <c r="F106" s="104"/>
      <c r="G106" s="32"/>
      <c r="H106" s="96"/>
      <c r="I106" s="96"/>
      <c r="N106" s="8"/>
      <c r="O106" s="9"/>
      <c r="P106" s="10"/>
      <c r="T106" s="9"/>
    </row>
    <row r="107" spans="2:20" ht="27" customHeight="1" x14ac:dyDescent="0.15">
      <c r="B107" s="111">
        <v>47</v>
      </c>
      <c r="C107" s="121"/>
      <c r="D107" s="122"/>
      <c r="E107" s="16"/>
      <c r="F107" s="103"/>
      <c r="G107" s="32"/>
      <c r="H107" s="96"/>
      <c r="I107" s="96"/>
      <c r="P107" s="10"/>
      <c r="T107" s="10"/>
    </row>
    <row r="108" spans="2:20" ht="27" customHeight="1" x14ac:dyDescent="0.15">
      <c r="B108" s="111"/>
      <c r="C108" s="121"/>
      <c r="D108" s="122"/>
      <c r="E108" s="16"/>
      <c r="F108" s="104"/>
      <c r="G108" s="32"/>
      <c r="H108" s="96"/>
      <c r="I108" s="96"/>
      <c r="P108" s="9"/>
      <c r="T108" s="9"/>
    </row>
    <row r="109" spans="2:20" ht="27" customHeight="1" x14ac:dyDescent="0.15">
      <c r="B109" s="111">
        <v>48</v>
      </c>
      <c r="C109" s="121"/>
      <c r="D109" s="122"/>
      <c r="E109" s="16"/>
      <c r="F109" s="103"/>
      <c r="G109" s="32"/>
      <c r="H109" s="96"/>
      <c r="I109" s="96"/>
      <c r="P109" s="9"/>
      <c r="T109" s="9"/>
    </row>
    <row r="110" spans="2:20" ht="27" customHeight="1" x14ac:dyDescent="0.15">
      <c r="B110" s="111"/>
      <c r="C110" s="121"/>
      <c r="D110" s="122"/>
      <c r="E110" s="16"/>
      <c r="F110" s="104"/>
      <c r="G110" s="32"/>
      <c r="H110" s="96"/>
      <c r="I110" s="96"/>
      <c r="T110" s="9"/>
    </row>
    <row r="111" spans="2:20" ht="27" customHeight="1" x14ac:dyDescent="0.15">
      <c r="B111" s="111">
        <v>49</v>
      </c>
      <c r="C111" s="121"/>
      <c r="D111" s="122"/>
      <c r="E111" s="16"/>
      <c r="F111" s="103"/>
      <c r="G111" s="32"/>
      <c r="H111" s="96"/>
      <c r="I111" s="96"/>
      <c r="T111" s="9"/>
    </row>
    <row r="112" spans="2:20" ht="27" customHeight="1" x14ac:dyDescent="0.15">
      <c r="B112" s="111"/>
      <c r="C112" s="121"/>
      <c r="D112" s="122"/>
      <c r="E112" s="16"/>
      <c r="F112" s="104"/>
      <c r="G112" s="32"/>
      <c r="H112" s="96"/>
      <c r="I112" s="96"/>
      <c r="T112" s="9"/>
    </row>
    <row r="113" spans="2:20" ht="27" customHeight="1" x14ac:dyDescent="0.15">
      <c r="B113" s="111">
        <v>50</v>
      </c>
      <c r="C113" s="121"/>
      <c r="D113" s="122"/>
      <c r="E113" s="16"/>
      <c r="F113" s="101"/>
      <c r="G113" s="32"/>
      <c r="H113" s="96"/>
      <c r="I113" s="96"/>
      <c r="T113" s="9"/>
    </row>
    <row r="114" spans="2:20" ht="27" customHeight="1" thickBot="1" x14ac:dyDescent="0.2">
      <c r="B114" s="115"/>
      <c r="C114" s="149"/>
      <c r="D114" s="150"/>
      <c r="E114" s="16"/>
      <c r="F114" s="102"/>
      <c r="G114" s="33"/>
      <c r="H114" s="97"/>
      <c r="I114" s="96"/>
    </row>
    <row r="115" spans="2:20" ht="20.25" customHeight="1" x14ac:dyDescent="0.15"/>
    <row r="116" spans="2:20" ht="20.25" customHeight="1" x14ac:dyDescent="0.15"/>
    <row r="117" spans="2:20" ht="20.25" customHeight="1" x14ac:dyDescent="0.15"/>
  </sheetData>
  <sheetProtection algorithmName="SHA-512" hashValue="0VBJX87uhHaRDw7sBX9NqiwwhDjt8WXOC1cs923QrG8R1GQFQZOlWVYTFS5hNC7x2qeCsAQY1Sh0dY+SReAEtw==" saltValue="MgdVC6Qgaebq/s0VaCBqkg==" spinCount="100000" sheet="1" selectLockedCells="1"/>
  <dataConsolidate/>
  <mergeCells count="228">
    <mergeCell ref="N3:T12"/>
    <mergeCell ref="F7:G7"/>
    <mergeCell ref="H7:I7"/>
    <mergeCell ref="B101:B102"/>
    <mergeCell ref="C101:C102"/>
    <mergeCell ref="D101:D102"/>
    <mergeCell ref="C99:C100"/>
    <mergeCell ref="D99:D100"/>
    <mergeCell ref="B95:B96"/>
    <mergeCell ref="C95:C96"/>
    <mergeCell ref="D95:D96"/>
    <mergeCell ref="B91:B92"/>
    <mergeCell ref="C91:C92"/>
    <mergeCell ref="D91:D92"/>
    <mergeCell ref="B93:B94"/>
    <mergeCell ref="C93:C94"/>
    <mergeCell ref="D93:D94"/>
    <mergeCell ref="B87:B88"/>
    <mergeCell ref="C87:C88"/>
    <mergeCell ref="D87:D88"/>
    <mergeCell ref="B89:B90"/>
    <mergeCell ref="C89:C90"/>
    <mergeCell ref="D89:D90"/>
    <mergeCell ref="B83:B84"/>
    <mergeCell ref="B113:B114"/>
    <mergeCell ref="C113:C114"/>
    <mergeCell ref="D113:D114"/>
    <mergeCell ref="B109:B110"/>
    <mergeCell ref="C109:C110"/>
    <mergeCell ref="D109:D110"/>
    <mergeCell ref="B111:B112"/>
    <mergeCell ref="B97:B98"/>
    <mergeCell ref="B103:B104"/>
    <mergeCell ref="C103:C104"/>
    <mergeCell ref="D103:D104"/>
    <mergeCell ref="B105:B106"/>
    <mergeCell ref="C105:C106"/>
    <mergeCell ref="D105:D106"/>
    <mergeCell ref="C97:C98"/>
    <mergeCell ref="C111:C112"/>
    <mergeCell ref="D111:D112"/>
    <mergeCell ref="D97:D98"/>
    <mergeCell ref="B99:B100"/>
    <mergeCell ref="B107:B108"/>
    <mergeCell ref="C107:C108"/>
    <mergeCell ref="D107:D108"/>
    <mergeCell ref="B85:B86"/>
    <mergeCell ref="C85:C86"/>
    <mergeCell ref="D85:D86"/>
    <mergeCell ref="B79:B80"/>
    <mergeCell ref="C79:C80"/>
    <mergeCell ref="D79:D80"/>
    <mergeCell ref="B81:B82"/>
    <mergeCell ref="C81:C82"/>
    <mergeCell ref="D81:D82"/>
    <mergeCell ref="C83:C84"/>
    <mergeCell ref="D83:D84"/>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3:B54"/>
    <mergeCell ref="C53:C54"/>
    <mergeCell ref="D53:D5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C27:C28"/>
    <mergeCell ref="D27:D28"/>
    <mergeCell ref="B21:B22"/>
    <mergeCell ref="C21:C22"/>
    <mergeCell ref="D21:D22"/>
    <mergeCell ref="B23:B24"/>
    <mergeCell ref="C23:C24"/>
    <mergeCell ref="D23:D24"/>
    <mergeCell ref="B29:B30"/>
    <mergeCell ref="C29:C30"/>
    <mergeCell ref="D29:D30"/>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53:F54"/>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s>
  <phoneticPr fontId="1"/>
  <conditionalFormatting sqref="C15:C114">
    <cfRule type="containsText" dxfId="32" priority="13" stopIfTrue="1" operator="containsText" text="女">
      <formula>NOT(ISERROR(SEARCH("女",C15)))</formula>
    </cfRule>
    <cfRule type="containsText" dxfId="31" priority="14" stopIfTrue="1" operator="containsText" text="男">
      <formula>NOT(ISERROR(SEARCH("男",C15)))</formula>
    </cfRule>
  </conditionalFormatting>
  <conditionalFormatting sqref="G12:I12">
    <cfRule type="containsText" dxfId="30" priority="16" operator="containsText" text="未入力">
      <formula>NOT(ISERROR(SEARCH("未入力",G12)))</formula>
    </cfRule>
    <cfRule type="containsText" dxfId="29" priority="17" operator="containsText" text="未入力">
      <formula>NOT(ISERROR(SEARCH("未入力",G12)))</formula>
    </cfRule>
    <cfRule type="containsText" dxfId="28" priority="18" operator="containsText" text="未">
      <formula>NOT(ISERROR(SEARCH("未",G12)))</formula>
    </cfRule>
    <cfRule type="containsText" dxfId="27" priority="19" operator="containsText" text="未">
      <formula>NOT(ISERROR(SEARCH("未",G12)))</formula>
    </cfRule>
    <cfRule type="containsText" dxfId="26" priority="20" operator="containsText" text="未">
      <formula>NOT(ISERROR(SEARCH("未",G12)))</formula>
    </cfRule>
    <cfRule type="containsText" dxfId="25" priority="21" operator="containsText" text="未">
      <formula>NOT(ISERROR(SEARCH("未",G12)))</formula>
    </cfRule>
    <cfRule type="containsText" dxfId="24" priority="22" operator="containsText" text="未">
      <formula>NOT(ISERROR(SEARCH("未",G12)))</formula>
    </cfRule>
  </conditionalFormatting>
  <dataValidations count="10">
    <dataValidation type="list" allowBlank="1" showInputMessage="1" showErrorMessage="1" sqref="G113 G15 G17 G19 G21 G23 G25 G27 G29 G31 G33 G35 G37 G39 G41 G43 G45 G47 G49 G51 G53 G55 G57 G59 G61 G63 G65 G67 G69 G71 G73 G75 G77 G79 G81 G83 G85 G87 G89 G91 G93 G95 G97 G99 G101 G103 G105 G107 G109 G111">
      <formula1>INDIRECT(C15)</formula1>
    </dataValidation>
    <dataValidation type="list" allowBlank="1" showInputMessage="1" showErrorMessage="1" sqref="H111 H25 H19 H21 H23 H15 H27 H29 H31 H33 H35 H37 H39 H41 H43 H45 H47 H49 H51 H53 H55 H57 H59 H61 H63 H65 H67 H69 H71 H73 H75 H77 H79 H81 H83 H85 H87 H89 H91 H93 H95 H97 H99 H101 H103 H105 H107 H109 H17 H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6 E112 E94 E110 E108 E106 E104 E102 E100 E98 E96 E32 E72 E54 E70 E68 E66 E64 E62 E60 E58 H4:I4 E16 E30 E28 E26 E24 E22 E20 E18 E78 E56 E52 E34 E50 E48 E46 E44 E42 E40 E38 E36 E92 E74 E90 E88 E86 E84 E82 E80 E114"/>
    <dataValidation type="whole" allowBlank="1" showInputMessage="1" showErrorMessage="1" sqref="G16 G114 G112 G110 G108 G106 G104 G102 G100 G98 G96 G94 G92 G90 G88 G86 G84 G82 G80 G78 G76 G74 G72 G70 G68 G66 G64 G62 G60 G58 G56 G54 G52 G50 G48 G46 G44 G42 G40 G38 G36 G34 G32 G30 G28 G26 G24 G22 G20 G18">
      <formula1>100</formula1>
      <formula2>999999</formula2>
    </dataValidation>
    <dataValidation type="list" allowBlank="1" showInputMessage="1" showErrorMessage="1" sqref="F15:F114">
      <formula1>$M$12:$M$17</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formula1>INDIRECT(C15)</formula1>
    </dataValidation>
    <dataValidation imeMode="hiragana" allowBlank="1" showInputMessage="1" showErrorMessage="1" sqref="D6:I6 E113 H7:I7 E15 E17 E19 E21 E23 E25 E27 E29 E31 E33 E35 E37 E39 E41 E43 E45 E47 E49 E51 E53 E55 E57 E59 E61 E63 E65 E67 E69 E71 E73 E75 E77 E79 E81 E83 E85 E87 E89 E91 E93 E95 E97 E99 E101 E103 E105 E107 E109 E111 F4:G4"/>
    <dataValidation imeMode="hiragana" allowBlank="1" showInputMessage="1" showErrorMessage="1" promptTitle="団体名称" prompt="団体名称を入力します。例）学校名、クラブ名など_x000a_未登録者の一般の方は、お住まいの地区名。例）宮川地区、湖東地区_x000a_" sqref="D4:E4"/>
    <dataValidation type="list" allowBlank="1" showInputMessage="1" showErrorMessage="1" sqref="C15:C114">
      <formula1>$K$12:$L$12</formula1>
    </dataValidation>
  </dataValidations>
  <pageMargins left="0.27559055118110237" right="0.31496062992125984" top="0.15748031496062992" bottom="0.23622047244094491" header="0.31496062992125984" footer="0.19685039370078741"/>
  <pageSetup paperSize="9" scale="89" orientation="portrait" r:id="rId1"/>
  <rowBreaks count="3" manualBreakCount="3">
    <brk id="34" max="26" man="1"/>
    <brk id="64" max="16383" man="1"/>
    <brk id="94" max="16383" man="1"/>
  </rowBreaks>
  <colBreaks count="1" manualBreakCount="1">
    <brk id="9" max="1048575" man="1"/>
  </col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B1:Y70"/>
  <sheetViews>
    <sheetView zoomScale="90" zoomScaleNormal="90" zoomScaleSheetLayoutView="80" workbookViewId="0">
      <selection activeCell="G12" sqref="G1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hidden="1" customWidth="1"/>
  </cols>
  <sheetData>
    <row r="1" spans="2:25" ht="25.5" customHeight="1" thickBot="1" x14ac:dyDescent="0.2">
      <c r="B1" s="128" t="str">
        <f>個人種目申込一覧表!B1</f>
        <v>第６９回茅野市総合体育大会陸上競技会 7/27   締切7/11</v>
      </c>
      <c r="C1" s="128"/>
      <c r="D1" s="128"/>
      <c r="E1" s="128"/>
      <c r="F1" s="128"/>
      <c r="G1" s="1" t="s">
        <v>9</v>
      </c>
      <c r="H1" s="164" t="str">
        <f>個人種目申込一覧表!G1</f>
        <v>〇このファイルは、小学生専用エントリーファイルです。</v>
      </c>
      <c r="I1" s="164"/>
    </row>
    <row r="2" spans="2:25" ht="8.25" customHeight="1" thickTop="1" thickBot="1" x14ac:dyDescent="0.2">
      <c r="B2" s="1"/>
      <c r="C2" s="1"/>
      <c r="G2" s="1"/>
      <c r="I2" s="1"/>
    </row>
    <row r="3" spans="2:25" ht="25.5" customHeight="1" x14ac:dyDescent="0.15">
      <c r="C3" s="4" t="s">
        <v>22</v>
      </c>
      <c r="L3" s="41"/>
      <c r="M3" s="41"/>
      <c r="N3" s="41"/>
      <c r="O3" s="41"/>
      <c r="P3" s="41"/>
      <c r="Q3" s="41"/>
      <c r="R3" s="41"/>
      <c r="S3" s="41"/>
      <c r="T3" s="165" t="s">
        <v>108</v>
      </c>
      <c r="U3" s="166"/>
      <c r="V3" s="166"/>
      <c r="W3" s="166"/>
      <c r="X3" s="167"/>
      <c r="Y3" s="25"/>
    </row>
    <row r="4" spans="2:25" ht="6" customHeight="1" thickBot="1" x14ac:dyDescent="0.2">
      <c r="L4" s="41"/>
      <c r="M4" s="41"/>
      <c r="N4" s="41"/>
      <c r="O4" s="41"/>
      <c r="P4" s="41"/>
      <c r="Q4" s="41"/>
      <c r="R4" s="41"/>
      <c r="S4" s="41"/>
      <c r="T4" s="168"/>
      <c r="U4" s="169"/>
      <c r="V4" s="169"/>
      <c r="W4" s="169"/>
      <c r="X4" s="170"/>
      <c r="Y4" s="25"/>
    </row>
    <row r="5" spans="2:25" ht="27" customHeight="1" x14ac:dyDescent="0.15">
      <c r="C5" s="42" t="s">
        <v>11</v>
      </c>
      <c r="D5"/>
      <c r="E5" s="42" t="s">
        <v>14</v>
      </c>
      <c r="G5" s="1"/>
      <c r="I5" s="1"/>
      <c r="L5" s="41"/>
      <c r="M5" s="41"/>
      <c r="N5" s="41"/>
      <c r="O5" s="41"/>
      <c r="P5" s="41"/>
      <c r="Q5" s="41"/>
      <c r="R5" s="41"/>
      <c r="S5" s="41"/>
      <c r="T5" s="168"/>
      <c r="U5" s="169"/>
      <c r="V5" s="169"/>
      <c r="W5" s="169"/>
      <c r="X5" s="170"/>
      <c r="Y5" s="25"/>
    </row>
    <row r="6" spans="2:25" ht="27" customHeight="1" thickBot="1" x14ac:dyDescent="0.2">
      <c r="C6" s="43">
        <f>COUNTA(E10,E15,E20,E25,E30,E35,E40,E45,E50,E55,E60,E65)</f>
        <v>0</v>
      </c>
      <c r="D6"/>
      <c r="E6" s="44">
        <f>SUM(K10+K15+K20+K25+K30+K35+K40+K45+K50,K55,K60,K65)</f>
        <v>0</v>
      </c>
      <c r="G6" s="28"/>
      <c r="I6" s="28"/>
      <c r="L6" s="41"/>
      <c r="M6" s="41"/>
      <c r="N6" s="41"/>
      <c r="O6" s="41"/>
      <c r="P6" s="41"/>
      <c r="Q6" s="41"/>
      <c r="R6" s="41"/>
      <c r="S6" s="41"/>
      <c r="T6" s="168"/>
      <c r="U6" s="169"/>
      <c r="V6" s="169"/>
      <c r="W6" s="169"/>
      <c r="X6" s="170"/>
      <c r="Y6" s="25"/>
    </row>
    <row r="7" spans="2:25" ht="6" customHeight="1" thickBot="1" x14ac:dyDescent="0.2">
      <c r="L7" s="45"/>
      <c r="M7" s="45"/>
      <c r="N7" s="45"/>
      <c r="O7" s="45"/>
      <c r="P7" s="45"/>
      <c r="Q7" s="45"/>
      <c r="R7" s="45"/>
      <c r="S7" s="25"/>
      <c r="T7" s="168"/>
      <c r="U7" s="169"/>
      <c r="V7" s="169"/>
      <c r="W7" s="169"/>
      <c r="X7" s="170"/>
    </row>
    <row r="8" spans="2:25" ht="36" customHeight="1" thickBot="1" x14ac:dyDescent="0.2">
      <c r="D8" s="46" t="s">
        <v>61</v>
      </c>
      <c r="E8" s="47" t="s">
        <v>10</v>
      </c>
      <c r="F8" s="48" t="s">
        <v>61</v>
      </c>
      <c r="G8" s="47" t="s">
        <v>10</v>
      </c>
      <c r="H8" s="48" t="s">
        <v>61</v>
      </c>
      <c r="I8" s="49" t="s">
        <v>10</v>
      </c>
      <c r="L8" s="45"/>
      <c r="M8" s="45"/>
      <c r="N8" s="45"/>
      <c r="O8" s="45"/>
      <c r="P8" s="45"/>
      <c r="Q8" s="45"/>
      <c r="R8" s="45"/>
      <c r="S8" s="25"/>
      <c r="T8" s="168"/>
      <c r="U8" s="169"/>
      <c r="V8" s="169"/>
      <c r="W8" s="169"/>
      <c r="X8" s="170"/>
    </row>
    <row r="9" spans="2:25" ht="6" customHeight="1" thickBot="1" x14ac:dyDescent="0.2">
      <c r="B9" s="50"/>
      <c r="C9" s="50"/>
      <c r="D9" s="51"/>
      <c r="F9" s="51"/>
      <c r="H9" s="51"/>
      <c r="T9" s="168"/>
      <c r="U9" s="169"/>
      <c r="V9" s="169"/>
      <c r="W9" s="169"/>
      <c r="X9" s="170"/>
    </row>
    <row r="10" spans="2:25" ht="27" customHeight="1" thickBot="1" x14ac:dyDescent="0.2">
      <c r="B10" s="52" t="s">
        <v>16</v>
      </c>
      <c r="C10" s="53" t="s">
        <v>17</v>
      </c>
      <c r="D10" s="54"/>
      <c r="E10" s="55"/>
      <c r="F10" s="56"/>
      <c r="G10" s="55"/>
      <c r="H10" s="56"/>
      <c r="I10" s="57"/>
      <c r="K10">
        <f>COUNTA(E10,G10,I10,E12,G12,I12)</f>
        <v>0</v>
      </c>
      <c r="L10" s="1" t="s">
        <v>45</v>
      </c>
      <c r="M10" s="1" t="s">
        <v>46</v>
      </c>
      <c r="N10" s="1" t="s">
        <v>36</v>
      </c>
      <c r="O10" s="1" t="s">
        <v>37</v>
      </c>
      <c r="P10" s="1" t="s">
        <v>41</v>
      </c>
      <c r="Q10" s="1" t="s">
        <v>42</v>
      </c>
      <c r="S10" s="58"/>
      <c r="T10" s="171"/>
      <c r="U10" s="172"/>
      <c r="V10" s="172"/>
      <c r="W10" s="172"/>
      <c r="X10" s="173"/>
    </row>
    <row r="11" spans="2:25" ht="27" customHeight="1" thickBot="1" x14ac:dyDescent="0.2">
      <c r="B11" s="59"/>
      <c r="C11" s="39" t="str">
        <f>IF(B11="","",IF(B11=$L$10,$L$11,$M$11))</f>
        <v/>
      </c>
      <c r="D11" s="60"/>
      <c r="E11" s="61"/>
      <c r="F11" s="62"/>
      <c r="G11" s="61"/>
      <c r="H11" s="62"/>
      <c r="I11" s="63"/>
      <c r="L11" s="1" t="s">
        <v>65</v>
      </c>
      <c r="M11" s="1" t="s">
        <v>66</v>
      </c>
      <c r="N11" s="1"/>
      <c r="O11" s="1"/>
      <c r="P11" s="1"/>
      <c r="Q11" s="1"/>
      <c r="S11" s="14"/>
      <c r="W11" s="64"/>
      <c r="X11" s="24"/>
      <c r="Y11" s="24"/>
    </row>
    <row r="12" spans="2:25" ht="27" customHeight="1" x14ac:dyDescent="0.15">
      <c r="B12" s="65" t="s">
        <v>18</v>
      </c>
      <c r="C12" s="66" t="s">
        <v>15</v>
      </c>
      <c r="D12" s="67"/>
      <c r="E12" s="68"/>
      <c r="F12" s="69"/>
      <c r="G12" s="68"/>
      <c r="H12" s="69"/>
      <c r="I12" s="70"/>
      <c r="L12" s="1">
        <v>1</v>
      </c>
      <c r="M12" s="1">
        <v>2</v>
      </c>
      <c r="N12" s="1">
        <v>3</v>
      </c>
      <c r="O12" s="1">
        <v>4</v>
      </c>
      <c r="P12" s="1">
        <v>5</v>
      </c>
      <c r="Q12" s="1">
        <v>6</v>
      </c>
      <c r="R12" s="1" t="s">
        <v>34</v>
      </c>
      <c r="S12" s="1" t="s">
        <v>35</v>
      </c>
      <c r="W12" s="24"/>
      <c r="X12" s="24"/>
      <c r="Y12" s="24"/>
    </row>
    <row r="13" spans="2:25" ht="27" customHeight="1" thickBot="1" x14ac:dyDescent="0.2">
      <c r="B13" s="71"/>
      <c r="C13" s="72"/>
      <c r="D13" s="73"/>
      <c r="E13" s="74"/>
      <c r="F13" s="75"/>
      <c r="G13" s="74"/>
      <c r="H13" s="75"/>
      <c r="I13" s="76"/>
      <c r="L13" s="1" t="s">
        <v>67</v>
      </c>
      <c r="M13" s="1" t="s">
        <v>68</v>
      </c>
      <c r="N13" s="1" t="s">
        <v>69</v>
      </c>
      <c r="O13" s="1" t="s">
        <v>70</v>
      </c>
      <c r="P13" s="1" t="s">
        <v>71</v>
      </c>
      <c r="Q13" s="1" t="s">
        <v>72</v>
      </c>
      <c r="R13" s="1" t="s">
        <v>73</v>
      </c>
    </row>
    <row r="14" spans="2:25" ht="6" customHeight="1" thickBot="1" x14ac:dyDescent="0.2"/>
    <row r="15" spans="2:25" ht="27" customHeight="1" x14ac:dyDescent="0.15">
      <c r="B15" s="52" t="s">
        <v>16</v>
      </c>
      <c r="C15" s="53" t="s">
        <v>17</v>
      </c>
      <c r="D15" s="54"/>
      <c r="E15" s="55"/>
      <c r="F15" s="56"/>
      <c r="G15" s="55"/>
      <c r="H15" s="56"/>
      <c r="I15" s="57"/>
      <c r="K15">
        <f>COUNTA(E15,G15,I15,E17,G17,I17)</f>
        <v>0</v>
      </c>
      <c r="S15" s="77"/>
    </row>
    <row r="16" spans="2:25" ht="27" customHeight="1" thickBot="1" x14ac:dyDescent="0.2">
      <c r="B16" s="59"/>
      <c r="C16" s="39" t="str">
        <f>IF(B16="","",IF(B16=$L$10,$L$11,$M$11))</f>
        <v/>
      </c>
      <c r="D16" s="60"/>
      <c r="E16" s="61"/>
      <c r="F16" s="62"/>
      <c r="G16" s="61"/>
      <c r="H16" s="62"/>
      <c r="I16" s="63"/>
      <c r="S16" s="77"/>
    </row>
    <row r="17" spans="2:21" ht="27" customHeight="1" x14ac:dyDescent="0.15">
      <c r="B17" s="65" t="s">
        <v>18</v>
      </c>
      <c r="C17" s="66" t="s">
        <v>15</v>
      </c>
      <c r="D17" s="67"/>
      <c r="E17" s="68"/>
      <c r="F17" s="69"/>
      <c r="G17" s="68"/>
      <c r="H17" s="69"/>
      <c r="I17" s="70"/>
      <c r="S17" s="77"/>
    </row>
    <row r="18" spans="2:21" ht="27" customHeight="1" thickBot="1" x14ac:dyDescent="0.2">
      <c r="B18" s="71"/>
      <c r="C18" s="78"/>
      <c r="D18" s="73"/>
      <c r="E18" s="74"/>
      <c r="F18" s="75"/>
      <c r="G18" s="74"/>
      <c r="H18" s="75"/>
      <c r="I18" s="76"/>
      <c r="S18" s="77"/>
      <c r="U18" s="8"/>
    </row>
    <row r="19" spans="2:21" ht="6" customHeight="1" thickBot="1" x14ac:dyDescent="0.2"/>
    <row r="20" spans="2:21" ht="27" customHeight="1" x14ac:dyDescent="0.15">
      <c r="B20" s="52" t="s">
        <v>16</v>
      </c>
      <c r="C20" s="53" t="s">
        <v>17</v>
      </c>
      <c r="D20" s="54"/>
      <c r="E20" s="55"/>
      <c r="F20" s="56"/>
      <c r="G20" s="55"/>
      <c r="H20" s="56"/>
      <c r="I20" s="57"/>
      <c r="K20">
        <f>COUNTA(E20,G20,I20,E22,G22,I22)</f>
        <v>0</v>
      </c>
    </row>
    <row r="21" spans="2:21" ht="27" customHeight="1" thickBot="1" x14ac:dyDescent="0.2">
      <c r="B21" s="59"/>
      <c r="C21" s="39" t="str">
        <f>IF(B21="","",IF(B21=$L$10,$L$11,$M$11))</f>
        <v/>
      </c>
      <c r="D21" s="60"/>
      <c r="E21" s="61"/>
      <c r="F21" s="62"/>
      <c r="G21" s="61"/>
      <c r="H21" s="62"/>
      <c r="I21" s="63"/>
    </row>
    <row r="22" spans="2:21" ht="27" customHeight="1" x14ac:dyDescent="0.15">
      <c r="B22" s="65" t="s">
        <v>18</v>
      </c>
      <c r="C22" s="66" t="s">
        <v>15</v>
      </c>
      <c r="D22" s="67"/>
      <c r="E22" s="68"/>
      <c r="F22" s="69"/>
      <c r="G22" s="68"/>
      <c r="H22" s="69"/>
      <c r="I22" s="70"/>
    </row>
    <row r="23" spans="2:21" ht="27.75" customHeight="1" thickBot="1" x14ac:dyDescent="0.2">
      <c r="B23" s="71"/>
      <c r="C23" s="78"/>
      <c r="D23" s="73"/>
      <c r="E23" s="74"/>
      <c r="F23" s="75"/>
      <c r="G23" s="74"/>
      <c r="H23" s="75"/>
      <c r="I23" s="76"/>
    </row>
    <row r="24" spans="2:21" ht="6" customHeight="1" thickBot="1" x14ac:dyDescent="0.2"/>
    <row r="25" spans="2:21" ht="27" customHeight="1" x14ac:dyDescent="0.15">
      <c r="B25" s="52" t="s">
        <v>16</v>
      </c>
      <c r="C25" s="53" t="s">
        <v>17</v>
      </c>
      <c r="D25" s="54"/>
      <c r="E25" s="55"/>
      <c r="F25" s="56"/>
      <c r="G25" s="55"/>
      <c r="H25" s="56"/>
      <c r="I25" s="57"/>
      <c r="K25">
        <f>COUNTA(E25,G25,I25,E27,G27,I27)</f>
        <v>0</v>
      </c>
    </row>
    <row r="26" spans="2:21" ht="27" customHeight="1" thickBot="1" x14ac:dyDescent="0.2">
      <c r="B26" s="59"/>
      <c r="C26" s="39" t="str">
        <f>IF(B26="","",IF(B26=$L$10,$L$11,$M$11))</f>
        <v/>
      </c>
      <c r="D26" s="60"/>
      <c r="E26" s="61"/>
      <c r="F26" s="62"/>
      <c r="G26" s="61"/>
      <c r="H26" s="62"/>
      <c r="I26" s="63"/>
    </row>
    <row r="27" spans="2:21" ht="27" customHeight="1" x14ac:dyDescent="0.15">
      <c r="B27" s="65" t="s">
        <v>18</v>
      </c>
      <c r="C27" s="66" t="s">
        <v>15</v>
      </c>
      <c r="D27" s="67"/>
      <c r="E27" s="68"/>
      <c r="F27" s="69"/>
      <c r="G27" s="68"/>
      <c r="H27" s="69"/>
      <c r="I27" s="70"/>
    </row>
    <row r="28" spans="2:21" ht="27.75" customHeight="1" thickBot="1" x14ac:dyDescent="0.2">
      <c r="B28" s="71"/>
      <c r="C28" s="78"/>
      <c r="D28" s="73"/>
      <c r="E28" s="74"/>
      <c r="F28" s="75"/>
      <c r="G28" s="74"/>
      <c r="H28" s="75"/>
      <c r="I28" s="76"/>
    </row>
    <row r="29" spans="2:21" ht="6" customHeight="1" thickBot="1" x14ac:dyDescent="0.2"/>
    <row r="30" spans="2:21" ht="27" customHeight="1" x14ac:dyDescent="0.15">
      <c r="B30" s="52" t="s">
        <v>16</v>
      </c>
      <c r="C30" s="53" t="s">
        <v>17</v>
      </c>
      <c r="D30" s="54"/>
      <c r="E30" s="55"/>
      <c r="F30" s="56"/>
      <c r="G30" s="55"/>
      <c r="H30" s="56"/>
      <c r="I30" s="57"/>
      <c r="K30">
        <f>COUNTA(E30,G30,I30,E32,G32,I32)</f>
        <v>0</v>
      </c>
    </row>
    <row r="31" spans="2:21" ht="27" customHeight="1" thickBot="1" x14ac:dyDescent="0.2">
      <c r="B31" s="59"/>
      <c r="C31" s="39" t="str">
        <f>IF(B31="","",IF(B31=$L$10,$L$11,$M$11))</f>
        <v/>
      </c>
      <c r="D31" s="60"/>
      <c r="E31" s="61"/>
      <c r="F31" s="62"/>
      <c r="G31" s="61"/>
      <c r="H31" s="62"/>
      <c r="I31" s="63"/>
    </row>
    <row r="32" spans="2:21" ht="27" customHeight="1" x14ac:dyDescent="0.15">
      <c r="B32" s="65" t="s">
        <v>18</v>
      </c>
      <c r="C32" s="66" t="s">
        <v>15</v>
      </c>
      <c r="D32" s="67"/>
      <c r="E32" s="68"/>
      <c r="F32" s="69"/>
      <c r="G32" s="68"/>
      <c r="H32" s="69"/>
      <c r="I32" s="70"/>
    </row>
    <row r="33" spans="2:11" ht="27.75" customHeight="1" thickBot="1" x14ac:dyDescent="0.2">
      <c r="B33" s="71"/>
      <c r="C33" s="78"/>
      <c r="D33" s="73"/>
      <c r="E33" s="74"/>
      <c r="F33" s="75"/>
      <c r="G33" s="74"/>
      <c r="H33" s="75"/>
      <c r="I33" s="76"/>
    </row>
    <row r="34" spans="2:11" ht="6" customHeight="1" thickBot="1" x14ac:dyDescent="0.2"/>
    <row r="35" spans="2:11" ht="27" customHeight="1" x14ac:dyDescent="0.15">
      <c r="B35" s="52" t="s">
        <v>16</v>
      </c>
      <c r="C35" s="53" t="s">
        <v>17</v>
      </c>
      <c r="D35" s="54"/>
      <c r="E35" s="55"/>
      <c r="F35" s="56"/>
      <c r="G35" s="55"/>
      <c r="H35" s="56"/>
      <c r="I35" s="57"/>
      <c r="K35">
        <f>COUNTA(E35,G35,I35,E37,G37,I37)</f>
        <v>0</v>
      </c>
    </row>
    <row r="36" spans="2:11" ht="27" customHeight="1" thickBot="1" x14ac:dyDescent="0.2">
      <c r="B36" s="59"/>
      <c r="C36" s="39" t="str">
        <f>IF(B36="","",IF(B36=$L$10,$L$11,$M$11))</f>
        <v/>
      </c>
      <c r="D36" s="60"/>
      <c r="E36" s="61"/>
      <c r="F36" s="62"/>
      <c r="G36" s="61"/>
      <c r="H36" s="62"/>
      <c r="I36" s="63"/>
    </row>
    <row r="37" spans="2:11" ht="27" customHeight="1" x14ac:dyDescent="0.15">
      <c r="B37" s="65" t="s">
        <v>18</v>
      </c>
      <c r="C37" s="66" t="s">
        <v>15</v>
      </c>
      <c r="D37" s="67"/>
      <c r="E37" s="68"/>
      <c r="F37" s="69"/>
      <c r="G37" s="68"/>
      <c r="H37" s="69"/>
      <c r="I37" s="70"/>
    </row>
    <row r="38" spans="2:11" ht="27.75" customHeight="1" thickBot="1" x14ac:dyDescent="0.2">
      <c r="B38" s="71"/>
      <c r="C38" s="78"/>
      <c r="D38" s="73"/>
      <c r="E38" s="74"/>
      <c r="F38" s="75"/>
      <c r="G38" s="74"/>
      <c r="H38" s="75"/>
      <c r="I38" s="76"/>
    </row>
    <row r="39" spans="2:11" ht="6" customHeight="1" thickBot="1" x14ac:dyDescent="0.2"/>
    <row r="40" spans="2:11" ht="27" customHeight="1" x14ac:dyDescent="0.15">
      <c r="B40" s="52" t="s">
        <v>16</v>
      </c>
      <c r="C40" s="53" t="s">
        <v>17</v>
      </c>
      <c r="D40" s="54"/>
      <c r="E40" s="55"/>
      <c r="F40" s="56"/>
      <c r="G40" s="55"/>
      <c r="H40" s="56"/>
      <c r="I40" s="57"/>
      <c r="K40">
        <f>COUNTA(E40,G40,I40,E42,G42,I42)</f>
        <v>0</v>
      </c>
    </row>
    <row r="41" spans="2:11" ht="27" customHeight="1" thickBot="1" x14ac:dyDescent="0.2">
      <c r="B41" s="59"/>
      <c r="C41" s="39" t="str">
        <f>IF(B41="","",IF(B41=$L$10,$L$11,$M$11))</f>
        <v/>
      </c>
      <c r="D41" s="60"/>
      <c r="E41" s="61"/>
      <c r="F41" s="62"/>
      <c r="G41" s="61"/>
      <c r="H41" s="62"/>
      <c r="I41" s="63"/>
    </row>
    <row r="42" spans="2:11" ht="27" customHeight="1" x14ac:dyDescent="0.15">
      <c r="B42" s="65" t="s">
        <v>18</v>
      </c>
      <c r="C42" s="66" t="s">
        <v>15</v>
      </c>
      <c r="D42" s="67"/>
      <c r="E42" s="68"/>
      <c r="F42" s="69"/>
      <c r="G42" s="68"/>
      <c r="H42" s="69"/>
      <c r="I42" s="70"/>
    </row>
    <row r="43" spans="2:11" ht="27.75" customHeight="1" thickBot="1" x14ac:dyDescent="0.2">
      <c r="B43" s="71"/>
      <c r="C43" s="78"/>
      <c r="D43" s="73"/>
      <c r="E43" s="74"/>
      <c r="F43" s="75"/>
      <c r="G43" s="74"/>
      <c r="H43" s="75"/>
      <c r="I43" s="76"/>
    </row>
    <row r="44" spans="2:11" ht="6" customHeight="1" thickBot="1" x14ac:dyDescent="0.2"/>
    <row r="45" spans="2:11" ht="27" customHeight="1" x14ac:dyDescent="0.15">
      <c r="B45" s="52" t="s">
        <v>16</v>
      </c>
      <c r="C45" s="53" t="s">
        <v>17</v>
      </c>
      <c r="D45" s="54"/>
      <c r="E45" s="55"/>
      <c r="F45" s="56"/>
      <c r="G45" s="55"/>
      <c r="H45" s="56"/>
      <c r="I45" s="57"/>
      <c r="K45">
        <f>COUNTA(E45,G45,I45,E47,G47,I47)</f>
        <v>0</v>
      </c>
    </row>
    <row r="46" spans="2:11" ht="27" customHeight="1" thickBot="1" x14ac:dyDescent="0.2">
      <c r="B46" s="59"/>
      <c r="C46" s="39" t="str">
        <f>IF(B46="","",IF(B46=$L$10,$L$11,$M$11))</f>
        <v/>
      </c>
      <c r="D46" s="60"/>
      <c r="E46" s="61"/>
      <c r="F46" s="62"/>
      <c r="G46" s="61"/>
      <c r="H46" s="62"/>
      <c r="I46" s="63"/>
    </row>
    <row r="47" spans="2:11" ht="27" customHeight="1" x14ac:dyDescent="0.15">
      <c r="B47" s="65" t="s">
        <v>18</v>
      </c>
      <c r="C47" s="66" t="s">
        <v>15</v>
      </c>
      <c r="D47" s="67"/>
      <c r="E47" s="68"/>
      <c r="F47" s="69"/>
      <c r="G47" s="68"/>
      <c r="H47" s="69"/>
      <c r="I47" s="70"/>
    </row>
    <row r="48" spans="2:11" ht="27.75" customHeight="1" thickBot="1" x14ac:dyDescent="0.2">
      <c r="B48" s="71"/>
      <c r="C48" s="78"/>
      <c r="D48" s="73"/>
      <c r="E48" s="74"/>
      <c r="F48" s="75"/>
      <c r="G48" s="74"/>
      <c r="H48" s="75"/>
      <c r="I48" s="76"/>
    </row>
    <row r="49" spans="2:11" ht="6" customHeight="1" thickBot="1" x14ac:dyDescent="0.2"/>
    <row r="50" spans="2:11" ht="27" customHeight="1" x14ac:dyDescent="0.15">
      <c r="B50" s="52" t="s">
        <v>16</v>
      </c>
      <c r="C50" s="53" t="s">
        <v>17</v>
      </c>
      <c r="D50" s="54"/>
      <c r="E50" s="55"/>
      <c r="F50" s="56"/>
      <c r="G50" s="55"/>
      <c r="H50" s="56"/>
      <c r="I50" s="57"/>
      <c r="K50">
        <f>COUNTA(E50,G50,I50,E52,G52,I52)</f>
        <v>0</v>
      </c>
    </row>
    <row r="51" spans="2:11" ht="27" customHeight="1" thickBot="1" x14ac:dyDescent="0.2">
      <c r="B51" s="59"/>
      <c r="C51" s="39" t="str">
        <f>IF(B51="","",IF(B51=$L$10,$L$11,$M$11))</f>
        <v/>
      </c>
      <c r="D51" s="60"/>
      <c r="E51" s="61"/>
      <c r="F51" s="62"/>
      <c r="G51" s="61"/>
      <c r="H51" s="62"/>
      <c r="I51" s="63"/>
    </row>
    <row r="52" spans="2:11" ht="27" customHeight="1" x14ac:dyDescent="0.15">
      <c r="B52" s="65" t="s">
        <v>18</v>
      </c>
      <c r="C52" s="66" t="s">
        <v>15</v>
      </c>
      <c r="D52" s="67"/>
      <c r="E52" s="68"/>
      <c r="F52" s="69"/>
      <c r="G52" s="68"/>
      <c r="H52" s="69"/>
      <c r="I52" s="70"/>
    </row>
    <row r="53" spans="2:11" ht="27.75" customHeight="1" thickBot="1" x14ac:dyDescent="0.2">
      <c r="B53" s="71"/>
      <c r="C53" s="78"/>
      <c r="D53" s="73"/>
      <c r="E53" s="74"/>
      <c r="F53" s="75"/>
      <c r="G53" s="74"/>
      <c r="H53" s="75"/>
      <c r="I53" s="76"/>
    </row>
    <row r="54" spans="2:11" ht="6" customHeight="1" thickBot="1" x14ac:dyDescent="0.2"/>
    <row r="55" spans="2:11" ht="27" customHeight="1" x14ac:dyDescent="0.15">
      <c r="B55" s="52" t="s">
        <v>16</v>
      </c>
      <c r="C55" s="53" t="s">
        <v>17</v>
      </c>
      <c r="D55" s="54"/>
      <c r="E55" s="55"/>
      <c r="F55" s="56"/>
      <c r="G55" s="55"/>
      <c r="H55" s="56"/>
      <c r="I55" s="57"/>
      <c r="K55">
        <f>COUNTA(E55,G55,I55,E57,G57,I57)</f>
        <v>0</v>
      </c>
    </row>
    <row r="56" spans="2:11" ht="27" customHeight="1" thickBot="1" x14ac:dyDescent="0.2">
      <c r="B56" s="59"/>
      <c r="C56" s="39" t="str">
        <f>IF(B56="","",IF(B56=$L$10,$L$11,$M$11))</f>
        <v/>
      </c>
      <c r="D56" s="60"/>
      <c r="E56" s="61"/>
      <c r="F56" s="62"/>
      <c r="G56" s="61"/>
      <c r="H56" s="62"/>
      <c r="I56" s="63"/>
    </row>
    <row r="57" spans="2:11" ht="27" customHeight="1" x14ac:dyDescent="0.15">
      <c r="B57" s="65" t="s">
        <v>18</v>
      </c>
      <c r="C57" s="66" t="s">
        <v>15</v>
      </c>
      <c r="D57" s="67"/>
      <c r="E57" s="68"/>
      <c r="F57" s="69"/>
      <c r="G57" s="68"/>
      <c r="H57" s="69"/>
      <c r="I57" s="70"/>
    </row>
    <row r="58" spans="2:11" ht="27.75" customHeight="1" thickBot="1" x14ac:dyDescent="0.2">
      <c r="B58" s="71"/>
      <c r="C58" s="78"/>
      <c r="D58" s="73"/>
      <c r="E58" s="74"/>
      <c r="F58" s="75"/>
      <c r="G58" s="74"/>
      <c r="H58" s="75"/>
      <c r="I58" s="76"/>
    </row>
    <row r="59" spans="2:11" ht="6" customHeight="1" thickBot="1" x14ac:dyDescent="0.2"/>
    <row r="60" spans="2:11" ht="27" customHeight="1" x14ac:dyDescent="0.15">
      <c r="B60" s="52" t="s">
        <v>16</v>
      </c>
      <c r="C60" s="53" t="s">
        <v>17</v>
      </c>
      <c r="D60" s="54"/>
      <c r="E60" s="55"/>
      <c r="F60" s="56"/>
      <c r="G60" s="55"/>
      <c r="H60" s="56"/>
      <c r="I60" s="57"/>
      <c r="K60">
        <f>COUNTA(E60,G60,I60,E62,G62,I62)</f>
        <v>0</v>
      </c>
    </row>
    <row r="61" spans="2:11" ht="27" customHeight="1" thickBot="1" x14ac:dyDescent="0.2">
      <c r="B61" s="59"/>
      <c r="C61" s="39" t="str">
        <f>IF(B61="","",IF(B61=$L$10,$L$11,$M$11))</f>
        <v/>
      </c>
      <c r="D61" s="60"/>
      <c r="E61" s="61"/>
      <c r="F61" s="62"/>
      <c r="G61" s="61"/>
      <c r="H61" s="62"/>
      <c r="I61" s="63"/>
    </row>
    <row r="62" spans="2:11" ht="27" customHeight="1" x14ac:dyDescent="0.15">
      <c r="B62" s="65" t="s">
        <v>18</v>
      </c>
      <c r="C62" s="66" t="s">
        <v>15</v>
      </c>
      <c r="D62" s="67"/>
      <c r="E62" s="68"/>
      <c r="F62" s="69"/>
      <c r="G62" s="68"/>
      <c r="H62" s="69"/>
      <c r="I62" s="70"/>
    </row>
    <row r="63" spans="2:11" ht="27.75" customHeight="1" thickBot="1" x14ac:dyDescent="0.2">
      <c r="B63" s="71"/>
      <c r="C63" s="78"/>
      <c r="D63" s="73"/>
      <c r="E63" s="74"/>
      <c r="F63" s="75"/>
      <c r="G63" s="74"/>
      <c r="H63" s="75"/>
      <c r="I63" s="76"/>
    </row>
    <row r="64" spans="2:11" ht="6" customHeight="1" thickBot="1" x14ac:dyDescent="0.2"/>
    <row r="65" spans="2:11" ht="27" customHeight="1" x14ac:dyDescent="0.15">
      <c r="B65" s="52" t="s">
        <v>16</v>
      </c>
      <c r="C65" s="53" t="s">
        <v>17</v>
      </c>
      <c r="D65" s="54"/>
      <c r="E65" s="55"/>
      <c r="F65" s="56"/>
      <c r="G65" s="55"/>
      <c r="H65" s="56"/>
      <c r="I65" s="57"/>
      <c r="K65">
        <f>COUNTA(E65,G65,I65,E67,G67,I67)</f>
        <v>0</v>
      </c>
    </row>
    <row r="66" spans="2:11" ht="27" customHeight="1" thickBot="1" x14ac:dyDescent="0.2">
      <c r="B66" s="59"/>
      <c r="C66" s="39" t="str">
        <f>IF(B66="","",IF(B66=$L$10,$L$11,$M$11))</f>
        <v/>
      </c>
      <c r="D66" s="60"/>
      <c r="E66" s="61"/>
      <c r="F66" s="62"/>
      <c r="G66" s="61"/>
      <c r="H66" s="62"/>
      <c r="I66" s="63"/>
    </row>
    <row r="67" spans="2:11" ht="27" customHeight="1" x14ac:dyDescent="0.15">
      <c r="B67" s="65" t="s">
        <v>18</v>
      </c>
      <c r="C67" s="66" t="s">
        <v>15</v>
      </c>
      <c r="D67" s="67"/>
      <c r="E67" s="68"/>
      <c r="F67" s="69"/>
      <c r="G67" s="68"/>
      <c r="H67" s="69"/>
      <c r="I67" s="70"/>
    </row>
    <row r="68" spans="2:11" ht="27.75" customHeight="1" thickBot="1" x14ac:dyDescent="0.2">
      <c r="B68" s="71"/>
      <c r="C68" s="78"/>
      <c r="D68" s="73"/>
      <c r="E68" s="74"/>
      <c r="F68" s="75"/>
      <c r="G68" s="74"/>
      <c r="H68" s="75"/>
      <c r="I68" s="76"/>
    </row>
    <row r="69" spans="2:11" ht="21" customHeight="1" x14ac:dyDescent="0.15"/>
    <row r="70" spans="2:11" ht="21" customHeight="1" x14ac:dyDescent="0.15"/>
  </sheetData>
  <sheetProtection algorithmName="SHA-512" hashValue="N6gDKIc842Q68t0GpeiDvg8sUCYdjoKS212dcpHGWC5v27OsJuetbWNA91sgahWlrM4Y1hFN3wpQ2T9IE4ZbZQ==" saltValue="bYHGqc9wil/wjnBFluWpOA==" spinCount="100000" sheet="1" objects="1" scenarios="1" selectLockedCells="1"/>
  <mergeCells count="3">
    <mergeCell ref="B1:F1"/>
    <mergeCell ref="H1:I1"/>
    <mergeCell ref="T3:X10"/>
  </mergeCells>
  <phoneticPr fontId="2"/>
  <conditionalFormatting sqref="B11">
    <cfRule type="containsText" dxfId="23" priority="25" stopIfTrue="1" operator="containsText" text="女">
      <formula>NOT(ISERROR(SEARCH("女",B11)))</formula>
    </cfRule>
    <cfRule type="containsText" dxfId="22" priority="2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5">
    <dataValidation type="list" allowBlank="1" showInputMessage="1" showErrorMessage="1" sqref="B13 B18 B23 B28 B33 B38 B43 B48 B53 B58 B63 B68">
      <formula1>$L$13:$R$13</formula1>
    </dataValidation>
    <dataValidation type="list" allowBlank="1" showInputMessage="1" showErrorMessage="1" sqref="D11 F11 H11 D13 F13 H13 D31 D61 D16 D21 D26 F31 D36 D41 D46 D51 D56 F36 F61 F16 F21 F26 H31 H36 F41 F46 F51 F56 H41 H61 H16 H21 H26 D33 D38 D43 H46 H51 H56 D48 D63 D18 D23 D28 F33 F38 F43 F48 D53 D58 F53 F63 F18 F23 F28 H33 H38 H43 H48 H53 F58 H58 H63 H18 H23 H28 D66 F66 H66 D68 F68 H68">
      <formula1>$L$12:$S$12</formula1>
    </dataValidation>
    <dataValidation type="list" allowBlank="1" showInputMessage="1" showErrorMessage="1" sqref="B11 B61 B16 B21 B26 B31 B36 B41 B46 B51 B56 B66">
      <formula1>$L$10:$Q$10</formula1>
    </dataValidation>
    <dataValidation imeMode="halfKatakana" allowBlank="1" showInputMessage="1" showErrorMessage="1" sqref="E11 G11 I11 E13 G13 I13 E16 G16 I16 E18 G18 I18 E21 G21 I21 E23 G23 I23 E26 G26 I26 E28 G28 I28 E31 G31 I31 E33 G33 I33 E36 G36 I36 E38 G38 I38 E41 G41 I41 E43 G43 I43 E46 G46 I46 E48 G48 I48 E51 G51 I51 E53 G53 I53 E56 G56 I56 E58 G58 I58 E61 G61 I61 E63 G63 I63 E66 G66 I66 E68 G68 I68"/>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入力方法・注意事項</vt:lpstr>
      <vt:lpstr>個人種目申込一覧表</vt:lpstr>
      <vt:lpstr>リレー申込票</vt:lpstr>
      <vt:lpstr>小学女子</vt:lpstr>
      <vt:lpstr>小学男子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2023-07-11T23:03:27Z</cp:lastPrinted>
  <dcterms:created xsi:type="dcterms:W3CDTF">2009-03-04T01:02:54Z</dcterms:created>
  <dcterms:modified xsi:type="dcterms:W3CDTF">2024-06-26T02:42:24Z</dcterms:modified>
</cp:coreProperties>
</file>