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cisvm01\redirects$\03001111\Documents\1111kodaira\陸上競技関係\市総体\"/>
    </mc:Choice>
  </mc:AlternateContent>
  <workbookProtection workbookAlgorithmName="SHA-512" workbookHashValue="v6oPmuthg01jkU8KXO5MmeNKaqK0u4Nti594nD6EEFbLuKHhiCg2vkJhl9IDWn9kXEhcDRFafP+ml6MlqUhM8A==" workbookSaltValue="nvF4JhE6nwwk4fONJU8Hjw==" workbookSpinCount="100000" lockStructure="1"/>
  <bookViews>
    <workbookView xWindow="-105" yWindow="-105" windowWidth="19425" windowHeight="10305" activeTab="1"/>
  </bookViews>
  <sheets>
    <sheet name="入力方法・注意事項" sheetId="6" r:id="rId1"/>
    <sheet name="個人種目申込一覧表" sheetId="1" r:id="rId2"/>
    <sheet name="リレー申込票" sheetId="2" r:id="rId3"/>
  </sheets>
  <definedNames>
    <definedName name="小学女子">個人種目申込一覧表!$L$13:$L$33</definedName>
    <definedName name="小学男子">個人種目申込一覧表!$K$13:$K$33</definedName>
  </definedNames>
  <calcPr calcId="162913"/>
</workbook>
</file>

<file path=xl/calcChain.xml><?xml version="1.0" encoding="utf-8"?>
<calcChain xmlns="http://schemas.openxmlformats.org/spreadsheetml/2006/main">
  <c r="C66" i="2" l="1"/>
  <c r="C61" i="2"/>
  <c r="C56" i="2"/>
  <c r="C51" i="2"/>
  <c r="C46" i="2"/>
  <c r="C41" i="2"/>
  <c r="C36" i="2"/>
  <c r="C31" i="2"/>
  <c r="C26" i="2"/>
  <c r="C21" i="2"/>
  <c r="C16" i="2"/>
  <c r="C11" i="2"/>
  <c r="C6" i="2" l="1"/>
  <c r="K10" i="2"/>
  <c r="H1" i="2"/>
  <c r="B1" i="2"/>
  <c r="A16" i="1"/>
  <c r="K65" i="2"/>
  <c r="K60" i="2"/>
  <c r="K55" i="2"/>
  <c r="A96" i="1"/>
  <c r="A76" i="1"/>
  <c r="A56" i="1"/>
  <c r="A36" i="1"/>
  <c r="A95" i="1"/>
  <c r="A75" i="1"/>
  <c r="A55" i="1"/>
  <c r="A35" i="1"/>
  <c r="A15" i="1"/>
  <c r="K50" i="2"/>
  <c r="K45" i="2"/>
  <c r="K40" i="2"/>
  <c r="K35" i="2"/>
  <c r="K30" i="2"/>
  <c r="K25" i="2"/>
  <c r="K20" i="2"/>
  <c r="K15" i="2"/>
  <c r="E6" i="2" l="1"/>
  <c r="B9" i="1"/>
  <c r="C9" i="1"/>
</calcChain>
</file>

<file path=xl/sharedStrings.xml><?xml version="1.0" encoding="utf-8"?>
<sst xmlns="http://schemas.openxmlformats.org/spreadsheetml/2006/main" count="198" uniqueCount="116">
  <si>
    <r>
      <t>略称</t>
    </r>
    <r>
      <rPr>
        <sz val="10"/>
        <color indexed="8"/>
        <rFont val="ＭＳ Ｐゴシック"/>
        <family val="3"/>
        <charset val="128"/>
      </rPr>
      <t>（全角7文字以内）</t>
    </r>
    <rPh sb="0" eb="2">
      <t>リャクショウ</t>
    </rPh>
    <rPh sb="3" eb="5">
      <t>ゼンカク</t>
    </rPh>
    <rPh sb="6" eb="8">
      <t>モジ</t>
    </rPh>
    <rPh sb="8" eb="10">
      <t>イナイ</t>
    </rPh>
    <phoneticPr fontId="3"/>
  </si>
  <si>
    <t>申　込
責任者</t>
    <rPh sb="0" eb="1">
      <t>サル</t>
    </rPh>
    <rPh sb="2" eb="3">
      <t>コミ</t>
    </rPh>
    <rPh sb="4" eb="7">
      <t>セキニンシャ</t>
    </rPh>
    <phoneticPr fontId="3"/>
  </si>
  <si>
    <t>氏名</t>
    <rPh sb="0" eb="2">
      <t>シメイ</t>
    </rPh>
    <phoneticPr fontId="3"/>
  </si>
  <si>
    <t>Ｎｏ．</t>
    <phoneticPr fontId="3"/>
  </si>
  <si>
    <t>性別
/ｸﾗｽ</t>
    <rPh sb="0" eb="2">
      <t>セイベツ</t>
    </rPh>
    <phoneticPr fontId="3"/>
  </si>
  <si>
    <t>学年</t>
    <rPh sb="0" eb="2">
      <t>ガクネン</t>
    </rPh>
    <phoneticPr fontId="3"/>
  </si>
  <si>
    <t>《実施個人種目一覧》</t>
    <rPh sb="1" eb="3">
      <t>ジッシ</t>
    </rPh>
    <rPh sb="3" eb="5">
      <t>コジン</t>
    </rPh>
    <rPh sb="5" eb="7">
      <t>シュモク</t>
    </rPh>
    <rPh sb="7" eb="9">
      <t>イチラン</t>
    </rPh>
    <phoneticPr fontId="3"/>
  </si>
  <si>
    <t>氏名(半角ｶﾅ)</t>
    <rPh sb="0" eb="2">
      <t>シメイ</t>
    </rPh>
    <rPh sb="3" eb="5">
      <t>ハンカク</t>
    </rPh>
    <phoneticPr fontId="3"/>
  </si>
  <si>
    <t>記入例</t>
    <rPh sb="0" eb="2">
      <t>キニュウ</t>
    </rPh>
    <rPh sb="2" eb="3">
      <t>レイ</t>
    </rPh>
    <phoneticPr fontId="3"/>
  </si>
  <si>
    <t>リレー申込票</t>
    <rPh sb="3" eb="5">
      <t>モウシコミ</t>
    </rPh>
    <rPh sb="5" eb="6">
      <t>ヒョウ</t>
    </rPh>
    <phoneticPr fontId="3"/>
  </si>
  <si>
    <t>氏名
／下段（ｶﾅ）</t>
    <rPh sb="0" eb="2">
      <t>シメイ</t>
    </rPh>
    <rPh sb="4" eb="6">
      <t>カダン</t>
    </rPh>
    <phoneticPr fontId="2"/>
  </si>
  <si>
    <t>申込種目数</t>
    <rPh sb="0" eb="2">
      <t>モウシコミ</t>
    </rPh>
    <rPh sb="2" eb="4">
      <t>シュモク</t>
    </rPh>
    <rPh sb="4" eb="5">
      <t>スウ</t>
    </rPh>
    <phoneticPr fontId="2"/>
  </si>
  <si>
    <t>略称ｶﾅ（半角）</t>
    <rPh sb="0" eb="2">
      <t>リャクショウ</t>
    </rPh>
    <rPh sb="5" eb="7">
      <t>ハンカク</t>
    </rPh>
    <phoneticPr fontId="2"/>
  </si>
  <si>
    <t>団体名称</t>
    <rPh sb="0" eb="2">
      <t>ダンタイ</t>
    </rPh>
    <rPh sb="2" eb="4">
      <t>メイショウ</t>
    </rPh>
    <phoneticPr fontId="2"/>
  </si>
  <si>
    <t>参加（のべ）人数</t>
    <rPh sb="0" eb="2">
      <t>サンカ</t>
    </rPh>
    <rPh sb="6" eb="8">
      <t>ニンズウ</t>
    </rPh>
    <phoneticPr fontId="2"/>
  </si>
  <si>
    <t>参考記録</t>
    <rPh sb="0" eb="2">
      <t>サンコウ</t>
    </rPh>
    <rPh sb="2" eb="4">
      <t>キロク</t>
    </rPh>
    <phoneticPr fontId="2"/>
  </si>
  <si>
    <t>性/クラス</t>
    <rPh sb="0" eb="1">
      <t>セイ</t>
    </rPh>
    <phoneticPr fontId="2"/>
  </si>
  <si>
    <t>種　　目</t>
    <rPh sb="0" eb="1">
      <t>シュ</t>
    </rPh>
    <rPh sb="3" eb="4">
      <t>メ</t>
    </rPh>
    <phoneticPr fontId="2"/>
  </si>
  <si>
    <t>チーム枝記号</t>
    <rPh sb="3" eb="4">
      <t>エダ</t>
    </rPh>
    <rPh sb="4" eb="6">
      <t>キゴウ</t>
    </rPh>
    <phoneticPr fontId="2"/>
  </si>
  <si>
    <t>出場個人種目</t>
    <rPh sb="0" eb="2">
      <t>シュツジョウ</t>
    </rPh>
    <rPh sb="2" eb="4">
      <t>コジン</t>
    </rPh>
    <rPh sb="4" eb="6">
      <t>シュモク</t>
    </rPh>
    <phoneticPr fontId="3"/>
  </si>
  <si>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2"/>
  </si>
  <si>
    <t>申込人数/
種目数合計</t>
    <rPh sb="0" eb="2">
      <t>モウシコミ</t>
    </rPh>
    <rPh sb="2" eb="3">
      <t>ヒト</t>
    </rPh>
    <rPh sb="3" eb="4">
      <t>スウ</t>
    </rPh>
    <rPh sb="6" eb="8">
      <t>シュモク</t>
    </rPh>
    <rPh sb="8" eb="9">
      <t>スウ</t>
    </rPh>
    <rPh sb="9" eb="11">
      <t>ゴウケイ</t>
    </rPh>
    <phoneticPr fontId="3"/>
  </si>
  <si>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3"/>
  </si>
  <si>
    <t>【エントリー全般についての注意】</t>
    <rPh sb="6" eb="8">
      <t>ゼンパン</t>
    </rPh>
    <rPh sb="13" eb="15">
      <t>チュウイ</t>
    </rPh>
    <phoneticPr fontId="2"/>
  </si>
  <si>
    <t>（１）エントリーと参加料納付について</t>
    <rPh sb="9" eb="12">
      <t>サンカリョウ</t>
    </rPh>
    <rPh sb="12" eb="14">
      <t>ノウフ</t>
    </rPh>
    <phoneticPr fontId="2"/>
  </si>
  <si>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2"/>
  </si>
  <si>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2"/>
  </si>
  <si>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2"/>
  </si>
  <si>
    <t>（２）エントリーファイル入力について</t>
    <rPh sb="12" eb="14">
      <t>ニュウリョク</t>
    </rPh>
    <phoneticPr fontId="2"/>
  </si>
  <si>
    <t>①原則として、緑色のセル範囲は入力（選択）必須事項です。必ず記入してください。</t>
    <rPh sb="1" eb="3">
      <t>ゲンソク</t>
    </rPh>
    <rPh sb="7" eb="9">
      <t>ミドリイロ</t>
    </rPh>
    <rPh sb="12" eb="14">
      <t>ハンイ</t>
    </rPh>
    <rPh sb="15" eb="17">
      <t>ニュウリョク</t>
    </rPh>
    <rPh sb="18" eb="20">
      <t>センタク</t>
    </rPh>
    <rPh sb="21" eb="23">
      <t>ヒッス</t>
    </rPh>
    <rPh sb="23" eb="25">
      <t>ジコウ</t>
    </rPh>
    <rPh sb="28" eb="29">
      <t>カナラ</t>
    </rPh>
    <rPh sb="30" eb="32">
      <t>キニュウ</t>
    </rPh>
    <phoneticPr fontId="2"/>
  </si>
  <si>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</si>
  <si>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2"/>
  </si>
  <si>
    <t>※シートの削除・挿入などはしないでください。</t>
    <rPh sb="5" eb="7">
      <t>サクジョ</t>
    </rPh>
    <rPh sb="8" eb="10">
      <t>ソウニュウ</t>
    </rPh>
    <phoneticPr fontId="6"/>
  </si>
  <si>
    <t>住所/備考</t>
    <rPh sb="0" eb="2">
      <t>ジュウショ</t>
    </rPh>
    <rPh sb="3" eb="5">
      <t>ビコウ</t>
    </rPh>
    <phoneticPr fontId="3"/>
  </si>
  <si>
    <t>M</t>
    <phoneticPr fontId="2"/>
  </si>
  <si>
    <t>D</t>
    <phoneticPr fontId="2"/>
  </si>
  <si>
    <t>中学男子</t>
    <rPh sb="0" eb="2">
      <t>チュウガク</t>
    </rPh>
    <rPh sb="2" eb="4">
      <t>ダンシ</t>
    </rPh>
    <phoneticPr fontId="2"/>
  </si>
  <si>
    <t>中学女子</t>
    <rPh sb="0" eb="2">
      <t>チュウガク</t>
    </rPh>
    <rPh sb="2" eb="4">
      <t>ジョシ</t>
    </rPh>
    <phoneticPr fontId="2"/>
  </si>
  <si>
    <t>4年100m</t>
    <rPh sb="1" eb="2">
      <t>ネン</t>
    </rPh>
    <phoneticPr fontId="2"/>
  </si>
  <si>
    <t>5年100m</t>
    <rPh sb="1" eb="2">
      <t>ネン</t>
    </rPh>
    <phoneticPr fontId="2"/>
  </si>
  <si>
    <t>6年100m</t>
    <rPh sb="1" eb="2">
      <t>ネン</t>
    </rPh>
    <phoneticPr fontId="2"/>
  </si>
  <si>
    <t>小学生男子</t>
    <rPh sb="0" eb="3">
      <t>ショウガクセイ</t>
    </rPh>
    <rPh sb="3" eb="5">
      <t>ダンシ</t>
    </rPh>
    <phoneticPr fontId="2"/>
  </si>
  <si>
    <t>小学生女子</t>
    <rPh sb="0" eb="3">
      <t>ショウガクセイ</t>
    </rPh>
    <rPh sb="3" eb="5">
      <t>ジョシ</t>
    </rPh>
    <phoneticPr fontId="2"/>
  </si>
  <si>
    <t>50歳以上砲丸投(M3kg)</t>
    <rPh sb="2" eb="3">
      <t>サイ</t>
    </rPh>
    <rPh sb="3" eb="5">
      <t>イジョウ</t>
    </rPh>
    <rPh sb="5" eb="8">
      <t>ホウガンナ</t>
    </rPh>
    <phoneticPr fontId="1"/>
  </si>
  <si>
    <t>※下の人数欄は、データ入力の場合自動的に計算されます。</t>
    <rPh sb="1" eb="2">
      <t>シタ</t>
    </rPh>
    <rPh sb="3" eb="5">
      <t>ニンズウ</t>
    </rPh>
    <rPh sb="5" eb="6">
      <t>ラン</t>
    </rPh>
    <rPh sb="11" eb="13">
      <t>ニュウリョク</t>
    </rPh>
    <rPh sb="14" eb="16">
      <t>バアイ</t>
    </rPh>
    <rPh sb="16" eb="19">
      <t>ジドウテキ</t>
    </rPh>
    <rPh sb="20" eb="22">
      <t>ケイサン</t>
    </rPh>
    <phoneticPr fontId="3"/>
  </si>
  <si>
    <t>一般男子</t>
    <rPh sb="0" eb="2">
      <t>イッパン</t>
    </rPh>
    <rPh sb="2" eb="4">
      <t>ダンシ</t>
    </rPh>
    <phoneticPr fontId="2"/>
  </si>
  <si>
    <t>一般女子</t>
    <rPh sb="0" eb="2">
      <t>イッパン</t>
    </rPh>
    <rPh sb="2" eb="4">
      <t>ジョシ</t>
    </rPh>
    <phoneticPr fontId="2"/>
  </si>
  <si>
    <t>派遣教諭氏名（※小中学校）</t>
    <rPh sb="0" eb="2">
      <t>ハケン</t>
    </rPh>
    <rPh sb="2" eb="4">
      <t>キョウユ</t>
    </rPh>
    <rPh sb="4" eb="6">
      <t>シメイ</t>
    </rPh>
    <rPh sb="8" eb="12">
      <t>ショウチュウガッコウ</t>
    </rPh>
    <phoneticPr fontId="1"/>
  </si>
  <si>
    <t>3年走幅跳</t>
    <rPh sb="1" eb="2">
      <t>ネン</t>
    </rPh>
    <rPh sb="2" eb="5">
      <t>ハシリハバトビ</t>
    </rPh>
    <phoneticPr fontId="2"/>
  </si>
  <si>
    <t>4年走幅跳</t>
    <rPh sb="1" eb="2">
      <t>ネン</t>
    </rPh>
    <rPh sb="2" eb="5">
      <t>ハシリハバトビ</t>
    </rPh>
    <phoneticPr fontId="2"/>
  </si>
  <si>
    <t>5年走幅跳</t>
    <rPh sb="1" eb="2">
      <t>ネン</t>
    </rPh>
    <rPh sb="2" eb="5">
      <t>ハシリハバトビ</t>
    </rPh>
    <phoneticPr fontId="2"/>
  </si>
  <si>
    <t>6年走幅跳</t>
    <rPh sb="1" eb="2">
      <t>ネン</t>
    </rPh>
    <rPh sb="2" eb="5">
      <t>ハシリハバトビ</t>
    </rPh>
    <phoneticPr fontId="2"/>
  </si>
  <si>
    <t>小学男子</t>
    <rPh sb="0" eb="2">
      <t>ショウガク</t>
    </rPh>
    <rPh sb="2" eb="4">
      <t>ダンシ</t>
    </rPh>
    <phoneticPr fontId="2"/>
  </si>
  <si>
    <t>小学女子</t>
    <rPh sb="0" eb="2">
      <t>ショウガク</t>
    </rPh>
    <rPh sb="2" eb="4">
      <t>ジョシ</t>
    </rPh>
    <phoneticPr fontId="2"/>
  </si>
  <si>
    <t>茅野 太郎</t>
    <rPh sb="0" eb="2">
      <t>チノ</t>
    </rPh>
    <rPh sb="3" eb="5">
      <t>タロウ</t>
    </rPh>
    <phoneticPr fontId="1"/>
  </si>
  <si>
    <t>ﾁﾉ ﾀﾛｳ</t>
    <phoneticPr fontId="1"/>
  </si>
  <si>
    <t>上位所属</t>
    <rPh sb="0" eb="2">
      <t>ジョウイ</t>
    </rPh>
    <rPh sb="2" eb="4">
      <t>ショゾク</t>
    </rPh>
    <phoneticPr fontId="1"/>
  </si>
  <si>
    <t>※色の付いたセルが入力セルです。</t>
    <rPh sb="1" eb="2">
      <t>イロ</t>
    </rPh>
    <rPh sb="3" eb="4">
      <t>ツ</t>
    </rPh>
    <rPh sb="9" eb="11">
      <t>ニュウリョク</t>
    </rPh>
    <phoneticPr fontId="1"/>
  </si>
  <si>
    <t>申込責任者　携帯電話</t>
    <rPh sb="0" eb="2">
      <t>モウシコミ</t>
    </rPh>
    <rPh sb="2" eb="4">
      <t>セキニン</t>
    </rPh>
    <rPh sb="4" eb="5">
      <t>シャ</t>
    </rPh>
    <rPh sb="6" eb="8">
      <t>ケイタイ</t>
    </rPh>
    <rPh sb="8" eb="10">
      <t>デンワ</t>
    </rPh>
    <phoneticPr fontId="3"/>
  </si>
  <si>
    <t>1年60m</t>
    <rPh sb="1" eb="2">
      <t>ネン</t>
    </rPh>
    <phoneticPr fontId="1"/>
  </si>
  <si>
    <t>2年60m</t>
    <rPh sb="1" eb="2">
      <t>ネン</t>
    </rPh>
    <phoneticPr fontId="1"/>
  </si>
  <si>
    <t>ﾅﾝﾊﾞｰ
/学年</t>
    <rPh sb="7" eb="9">
      <t>ガクネン</t>
    </rPh>
    <phoneticPr fontId="2"/>
  </si>
  <si>
    <t>4年1000m</t>
    <rPh sb="1" eb="2">
      <t>ネン</t>
    </rPh>
    <phoneticPr fontId="2"/>
  </si>
  <si>
    <t>5年1000m</t>
    <rPh sb="1" eb="2">
      <t>ネン</t>
    </rPh>
    <phoneticPr fontId="2"/>
  </si>
  <si>
    <t>6年1000m</t>
    <rPh sb="1" eb="2">
      <t>ネン</t>
    </rPh>
    <phoneticPr fontId="2"/>
  </si>
  <si>
    <t>100m+200m+300m+400m</t>
    <phoneticPr fontId="2"/>
  </si>
  <si>
    <t>4×100m</t>
    <phoneticPr fontId="2"/>
  </si>
  <si>
    <t>A</t>
    <phoneticPr fontId="2"/>
  </si>
  <si>
    <t>B</t>
    <phoneticPr fontId="2"/>
  </si>
  <si>
    <t>C</t>
    <phoneticPr fontId="2"/>
  </si>
  <si>
    <t>D</t>
    <phoneticPr fontId="2"/>
  </si>
  <si>
    <t>E</t>
    <phoneticPr fontId="2"/>
  </si>
  <si>
    <t>F</t>
    <phoneticPr fontId="2"/>
  </si>
  <si>
    <t>G</t>
    <phoneticPr fontId="2"/>
  </si>
  <si>
    <t>4年棒高跳</t>
    <rPh sb="1" eb="2">
      <t>ネン</t>
    </rPh>
    <phoneticPr fontId="2"/>
  </si>
  <si>
    <t>5年棒高跳</t>
    <rPh sb="1" eb="2">
      <t>ネン</t>
    </rPh>
    <phoneticPr fontId="2"/>
  </si>
  <si>
    <t>6年棒高跳</t>
    <rPh sb="1" eb="2">
      <t>ネン</t>
    </rPh>
    <phoneticPr fontId="2"/>
  </si>
  <si>
    <t>小学男子</t>
  </si>
  <si>
    <t>小学女子</t>
  </si>
  <si>
    <t>1年60m</t>
  </si>
  <si>
    <t>2年60m</t>
  </si>
  <si>
    <t>4年100m</t>
  </si>
  <si>
    <t>5年100m</t>
  </si>
  <si>
    <t>6年100m</t>
  </si>
  <si>
    <t>4年1000m</t>
  </si>
  <si>
    <t>5年1000m</t>
  </si>
  <si>
    <t>6年1000m</t>
  </si>
  <si>
    <t>4年棒高跳</t>
  </si>
  <si>
    <t>5年棒高跳</t>
  </si>
  <si>
    <t>6年棒高跳</t>
  </si>
  <si>
    <t>3年走幅跳</t>
  </si>
  <si>
    <t>4年走幅跳</t>
  </si>
  <si>
    <t>5年走幅跳</t>
  </si>
  <si>
    <t>6年走幅跳</t>
  </si>
  <si>
    <t>※特記
事項参照</t>
    <rPh sb="1" eb="3">
      <t>トッキ</t>
    </rPh>
    <rPh sb="4" eb="6">
      <t>ジコウ</t>
    </rPh>
    <rPh sb="6" eb="8">
      <t>サンショウ</t>
    </rPh>
    <phoneticPr fontId="1"/>
  </si>
  <si>
    <t>必要事項を記入したエントリーファイルは、茅野市陸上競技協会エントリー担当者あて送信してください。</t>
    <rPh sb="0" eb="2">
      <t>ヒツヨウ</t>
    </rPh>
    <rPh sb="2" eb="4">
      <t>ジコウ</t>
    </rPh>
    <rPh sb="5" eb="7">
      <t>キニュウ</t>
    </rPh>
    <rPh sb="20" eb="23">
      <t>チノシ</t>
    </rPh>
    <rPh sb="23" eb="29">
      <t>リクジョウキョウギキョウカイ</t>
    </rPh>
    <rPh sb="34" eb="37">
      <t>タントウシャ</t>
    </rPh>
    <rPh sb="39" eb="41">
      <t>ソウシン</t>
    </rPh>
    <phoneticPr fontId="2"/>
  </si>
  <si>
    <t>（３）エントリーファイルの送信方法</t>
    <rPh sb="13" eb="15">
      <t>ソウシン</t>
    </rPh>
    <rPh sb="15" eb="17">
      <t>ホウホウ</t>
    </rPh>
    <phoneticPr fontId="2"/>
  </si>
  <si>
    <t>①エントリーファイルは、要項に記載のメールアドレスあて送信してください。</t>
    <rPh sb="12" eb="14">
      <t>ヨウコウ</t>
    </rPh>
    <rPh sb="15" eb="17">
      <t>キサイ</t>
    </rPh>
    <rPh sb="27" eb="29">
      <t>ソウシン</t>
    </rPh>
    <phoneticPr fontId="2"/>
  </si>
  <si>
    <t>②　送信するメール件名は　23茅野市総体【団体名】とすること。</t>
    <rPh sb="2" eb="4">
      <t>ソウシン</t>
    </rPh>
    <phoneticPr fontId="6"/>
  </si>
  <si>
    <t>　　※市民の部は23茅野市総体【お住まいの地区名】とすること。　</t>
    <rPh sb="10" eb="13">
      <t>チノシ</t>
    </rPh>
    <rPh sb="13" eb="15">
      <t>ソウタイ</t>
    </rPh>
    <phoneticPr fontId="6"/>
  </si>
  <si>
    <t>　　例）23茅野市総体【茅野小学校】　、　23茅野市総体【湖東】</t>
    <rPh sb="23" eb="26">
      <t>チノシ</t>
    </rPh>
    <rPh sb="26" eb="28">
      <t>ソウタイ</t>
    </rPh>
    <rPh sb="29" eb="31">
      <t>コヒガシ</t>
    </rPh>
    <phoneticPr fontId="6"/>
  </si>
  <si>
    <t>ﾋﾞﾌﾞｽ
ﾅﾝﾊﾞｰ</t>
    <phoneticPr fontId="3"/>
  </si>
  <si>
    <t>④参考記録は、ピリオドなど一切用いずに、トラック種目は1/100秒まで、</t>
    <rPh sb="1" eb="3">
      <t>サンコウ</t>
    </rPh>
    <rPh sb="3" eb="5">
      <t>キロク</t>
    </rPh>
    <rPh sb="13" eb="15">
      <t>イッサイ</t>
    </rPh>
    <rPh sb="15" eb="16">
      <t>モチ</t>
    </rPh>
    <rPh sb="24" eb="26">
      <t>シュモク</t>
    </rPh>
    <rPh sb="32" eb="33">
      <t>ビョウ</t>
    </rPh>
    <phoneticPr fontId="2"/>
  </si>
  <si>
    <t>　さい。手動で12秒6の場合でも、1260と入力してください。</t>
    <rPh sb="4" eb="6">
      <t>シュドウ</t>
    </rPh>
    <rPh sb="9" eb="10">
      <t>ビョウ</t>
    </rPh>
    <rPh sb="12" eb="14">
      <t>バアイ</t>
    </rPh>
    <rPh sb="22" eb="24">
      <t>ニュウリョク</t>
    </rPh>
    <phoneticPr fontId="2"/>
  </si>
  <si>
    <t>　また、400mでも分表示（6251×　→　10251○）です。</t>
    <phoneticPr fontId="2"/>
  </si>
  <si>
    <t>⑤ファイル名については、デフォルトでは (大会略号)_entryfile となっているので、</t>
    <rPh sb="5" eb="6">
      <t>メイ</t>
    </rPh>
    <rPh sb="21" eb="23">
      <t>タイカイ</t>
    </rPh>
    <rPh sb="23" eb="25">
      <t>リャクゴウ</t>
    </rPh>
    <phoneticPr fontId="2"/>
  </si>
  <si>
    <t>　entryfile の部分を団体名に変えてください。</t>
    <rPh sb="19" eb="20">
      <t>カ</t>
    </rPh>
    <phoneticPr fontId="2"/>
  </si>
  <si>
    <t>（例：2023chinofs_entryfile を 2023chinofs_茅野西部中 に変更）</t>
    <phoneticPr fontId="1"/>
  </si>
  <si>
    <t>【大会別特記事項】
　実施種目はありません。</t>
    <rPh sb="1" eb="3">
      <t>タイカイ</t>
    </rPh>
    <rPh sb="3" eb="4">
      <t>ベツ</t>
    </rPh>
    <rPh sb="4" eb="6">
      <t>トッキ</t>
    </rPh>
    <rPh sb="6" eb="8">
      <t>ジコウ</t>
    </rPh>
    <rPh sb="12" eb="14">
      <t>ジッシ</t>
    </rPh>
    <rPh sb="14" eb="16">
      <t>シュモク</t>
    </rPh>
    <phoneticPr fontId="2"/>
  </si>
  <si>
    <t>小学生</t>
    <rPh sb="0" eb="3">
      <t>ショウガクセイ</t>
    </rPh>
    <phoneticPr fontId="1"/>
  </si>
  <si>
    <t>3年60m</t>
    <rPh sb="1" eb="2">
      <t>ネン</t>
    </rPh>
    <phoneticPr fontId="2"/>
  </si>
  <si>
    <t>3年60m</t>
    <phoneticPr fontId="1"/>
  </si>
  <si>
    <t>小学男子</t>
    <rPh sb="0" eb="2">
      <t>ショウガク</t>
    </rPh>
    <rPh sb="2" eb="4">
      <t>ダンシ</t>
    </rPh>
    <rPh sb="3" eb="4">
      <t>カズオ</t>
    </rPh>
    <phoneticPr fontId="2"/>
  </si>
  <si>
    <t>〇このファイルは、小学生専用エントリーファイルです。</t>
    <phoneticPr fontId="1"/>
  </si>
  <si>
    <r>
      <t xml:space="preserve">第６９回茅野市総合体育大会陸上競技会 7/27   </t>
    </r>
    <r>
      <rPr>
        <sz val="11"/>
        <color indexed="10"/>
        <rFont val="ＭＳ Ｐゴシック"/>
        <family val="3"/>
        <charset val="128"/>
      </rPr>
      <t>締切7/11</t>
    </r>
    <rPh sb="0" eb="1">
      <t>ダイ</t>
    </rPh>
    <rPh sb="3" eb="4">
      <t>カイ</t>
    </rPh>
    <rPh sb="4" eb="7">
      <t>チノシ</t>
    </rPh>
    <rPh sb="7" eb="9">
      <t>ソウゴウ</t>
    </rPh>
    <rPh sb="9" eb="11">
      <t>タイイク</t>
    </rPh>
    <rPh sb="11" eb="13">
      <t>タイカイ</t>
    </rPh>
    <rPh sb="13" eb="15">
      <t>リクジョウ</t>
    </rPh>
    <rPh sb="15" eb="18">
      <t>キョウギカイ</t>
    </rPh>
    <rPh sb="26" eb="28">
      <t>シメキリ</t>
    </rPh>
    <phoneticPr fontId="1"/>
  </si>
  <si>
    <r>
      <t xml:space="preserve">【大会別特記事項】
</t>
    </r>
    <r>
      <rPr>
        <b/>
        <sz val="12"/>
        <color rgb="FFFF0000"/>
        <rFont val="ＭＳ Ｐゴシック"/>
        <family val="3"/>
        <charset val="128"/>
      </rPr>
      <t>○このファイルは、小学生専用エントリーファイルです。中学生以上は、このファイルでのエントリーはできません。</t>
    </r>
    <r>
      <rPr>
        <b/>
        <sz val="12"/>
        <color indexed="8"/>
        <rFont val="ＭＳ Ｐゴシック"/>
        <family val="3"/>
        <charset val="128"/>
      </rPr>
      <t xml:space="preserve">
○申込責任者欄は学校長ではなく、顧問等、申込担当者及び携帯番号を記入すること。
○ビブスナンバー欄は、記入しない。
○参考記録を必ず入力すること。（目標記録でも可）
○</t>
    </r>
    <r>
      <rPr>
        <b/>
        <sz val="12"/>
        <color rgb="FFFF0000"/>
        <rFont val="ＭＳ Ｐゴシック"/>
        <family val="3"/>
        <charset val="128"/>
      </rPr>
      <t>小学生は、１人１種目とする。</t>
    </r>
    <r>
      <rPr>
        <b/>
        <sz val="12"/>
        <color indexed="30"/>
        <rFont val="ＭＳ Ｐゴシック"/>
        <family val="3"/>
        <charset val="128"/>
      </rPr>
      <t xml:space="preserve">
</t>
    </r>
    <r>
      <rPr>
        <b/>
        <sz val="12"/>
        <rFont val="ＭＳ Ｐゴシック"/>
        <family val="3"/>
        <charset val="128"/>
      </rPr>
      <t>○</t>
    </r>
    <r>
      <rPr>
        <b/>
        <sz val="12"/>
        <color indexed="10"/>
        <rFont val="ＭＳ Ｐゴシック"/>
        <family val="3"/>
        <charset val="128"/>
      </rPr>
      <t>小学校につきましては、各学校顧問など１名を競技役員として派遣願います。
エントリー締切　　7月11日（木）24時まで</t>
    </r>
    <rPh sb="1" eb="3">
      <t>タイカイ</t>
    </rPh>
    <rPh sb="3" eb="4">
      <t>ベツ</t>
    </rPh>
    <rPh sb="4" eb="6">
      <t>トッキ</t>
    </rPh>
    <rPh sb="6" eb="8">
      <t>ジコウ</t>
    </rPh>
    <rPh sb="19" eb="22">
      <t>ショウガクセイ</t>
    </rPh>
    <rPh sb="22" eb="24">
      <t>センヨウ</t>
    </rPh>
    <rPh sb="36" eb="39">
      <t>チュウガクセイ</t>
    </rPh>
    <rPh sb="39" eb="41">
      <t>イジョウ</t>
    </rPh>
    <rPh sb="84" eb="86">
      <t>モウシコミ</t>
    </rPh>
    <rPh sb="89" eb="90">
      <t>オヨ</t>
    </rPh>
    <rPh sb="91" eb="93">
      <t>ケイタイ</t>
    </rPh>
    <rPh sb="93" eb="95">
      <t>バンゴウ</t>
    </rPh>
    <rPh sb="112" eb="113">
      <t>ラン</t>
    </rPh>
    <rPh sb="123" eb="125">
      <t>サンコウ</t>
    </rPh>
    <rPh sb="125" eb="127">
      <t>キロク</t>
    </rPh>
    <rPh sb="128" eb="129">
      <t>カナラ</t>
    </rPh>
    <rPh sb="130" eb="132">
      <t>ニュウリョク</t>
    </rPh>
    <rPh sb="138" eb="140">
      <t>モクヒョウ</t>
    </rPh>
    <rPh sb="140" eb="142">
      <t>キロク</t>
    </rPh>
    <rPh sb="144" eb="145">
      <t>カ</t>
    </rPh>
    <rPh sb="148" eb="151">
      <t>ショウガクセイ</t>
    </rPh>
    <rPh sb="154" eb="155">
      <t>ニン</t>
    </rPh>
    <rPh sb="156" eb="158">
      <t>シュモク</t>
    </rPh>
    <rPh sb="175" eb="178">
      <t>カクガッコウ</t>
    </rPh>
    <rPh sb="178" eb="180">
      <t>コモン</t>
    </rPh>
    <rPh sb="183" eb="184">
      <t>メイ</t>
    </rPh>
    <rPh sb="185" eb="187">
      <t>キョウギ</t>
    </rPh>
    <rPh sb="187" eb="189">
      <t>ヤクイン</t>
    </rPh>
    <rPh sb="192" eb="194">
      <t>ハケン</t>
    </rPh>
    <rPh sb="194" eb="195">
      <t>ネガ</t>
    </rPh>
    <rPh sb="206" eb="208">
      <t>シメキリ</t>
    </rPh>
    <rPh sb="211" eb="212">
      <t>ツキ</t>
    </rPh>
    <rPh sb="214" eb="215">
      <t>ニチ</t>
    </rPh>
    <rPh sb="216" eb="217">
      <t>モク</t>
    </rPh>
    <rPh sb="220" eb="221">
      <t>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</si>
</sst>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176" formatCode="&quot;¥&quot;#,##0;[Red]&quot;¥&quot;#,##0"/>
    <numFmt numFmtId="177" formatCode="0_ "/>
    <numFmt numFmtId="178" formatCode="#,##0;[Red]#,##0"/>
    <numFmt numFmtId="179" formatCode="#,##0_ "/>
  </numFmts>
  <fonts count="3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b/>
      <sz val="12"/>
      <color indexed="8"/>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sz val="14"/>
      <color indexed="10"/>
      <name val="ＭＳ Ｐゴシック"/>
      <family val="3"/>
      <charset val="128"/>
    </font>
    <font>
      <b/>
      <sz val="14"/>
      <color indexed="10"/>
      <name val="ＭＳ Ｐゴシック"/>
      <family val="3"/>
      <charset val="128"/>
    </font>
    <font>
      <sz val="12"/>
      <color indexed="10"/>
      <name val="ＭＳ Ｐゴシック"/>
      <family val="3"/>
      <charset val="128"/>
    </font>
    <font>
      <b/>
      <sz val="12"/>
      <color indexed="30"/>
      <name val="ＭＳ Ｐゴシック"/>
      <family val="3"/>
      <charset val="128"/>
    </font>
    <font>
      <sz val="10"/>
      <name val="ＭＳ Ｐゴシック"/>
      <family val="3"/>
      <charset val="128"/>
    </font>
    <font>
      <b/>
      <sz val="12"/>
      <color indexed="10"/>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font>
    <font>
      <sz val="8"/>
      <color theme="1"/>
      <name val="ＭＳ Ｐゴシック"/>
      <family val="3"/>
      <charset val="128"/>
      <scheme val="minor"/>
    </font>
    <font>
      <b/>
      <sz val="12"/>
      <color rgb="FFFF0000"/>
      <name val="ＭＳ Ｐゴシック"/>
      <family val="3"/>
      <charset val="128"/>
    </font>
    <font>
      <b/>
      <sz val="11"/>
      <color indexed="10"/>
      <name val="ＭＳ Ｐゴシック"/>
      <family val="3"/>
      <charset val="128"/>
    </font>
    <font>
      <b/>
      <sz val="12"/>
      <name val="ＭＳ Ｐゴシック"/>
      <family val="3"/>
      <charset val="128"/>
    </font>
    <font>
      <sz val="11"/>
      <color theme="1"/>
      <name val="メイリオ"/>
      <family val="3"/>
      <charset val="128"/>
    </font>
    <font>
      <sz val="9"/>
      <name val="ＭＳ Ｐゴシック"/>
      <family val="3"/>
      <charset val="128"/>
    </font>
    <font>
      <sz val="10"/>
      <color theme="1"/>
      <name val="ＭＳ Ｐゴシック"/>
      <family val="3"/>
      <charset val="128"/>
      <scheme val="minor"/>
    </font>
    <font>
      <b/>
      <sz val="12"/>
      <color rgb="FFFF0000"/>
      <name val="ＭＳ Ｐゴシック"/>
      <family val="3"/>
      <charset val="128"/>
      <scheme val="minor"/>
    </font>
    <font>
      <b/>
      <sz val="10"/>
      <color rgb="FFFF0000"/>
      <name val="ＭＳ Ｐゴシック"/>
      <family val="3"/>
      <charset val="128"/>
      <scheme val="minor"/>
    </font>
  </fonts>
  <fills count="1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FF99FF"/>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1"/>
        <bgColor indexed="64"/>
      </patternFill>
    </fill>
  </fills>
  <borders count="69">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style="hair">
        <color rgb="FF0000FF"/>
      </top>
      <bottom style="thin">
        <color rgb="FF0000FF"/>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0000FF"/>
      </left>
      <right style="thin">
        <color rgb="FF0000FF"/>
      </right>
      <top style="thin">
        <color rgb="FF0000FF"/>
      </top>
      <bottom style="hair">
        <color rgb="FF0000FF"/>
      </bottom>
      <diagonal/>
    </border>
    <border>
      <left/>
      <right style="thin">
        <color rgb="FFFF0000"/>
      </right>
      <top/>
      <bottom/>
      <diagonal/>
    </border>
    <border>
      <left/>
      <right style="medium">
        <color indexed="64"/>
      </right>
      <top style="thin">
        <color indexed="64"/>
      </top>
      <bottom style="medium">
        <color indexed="64"/>
      </bottom>
      <diagonal/>
    </border>
    <border>
      <left style="thin">
        <color rgb="FF0000FF"/>
      </left>
      <right style="thin">
        <color rgb="FF0000FF"/>
      </right>
      <top style="thin">
        <color rgb="FF0000FF"/>
      </top>
      <bottom style="thin">
        <color rgb="FF0000FF"/>
      </bottom>
      <diagonal/>
    </border>
    <border>
      <left style="thin">
        <color rgb="FFFF0000"/>
      </left>
      <right style="thin">
        <color rgb="FFFF0000"/>
      </right>
      <top/>
      <bottom style="hair">
        <color rgb="FFFF0000"/>
      </bottom>
      <diagonal/>
    </border>
  </borders>
  <cellStyleXfs count="2">
    <xf numFmtId="0" fontId="0" fillId="0" borderId="0">
      <alignment vertical="center"/>
    </xf>
    <xf numFmtId="0" fontId="22" fillId="0" borderId="0">
      <alignment vertical="center"/>
    </xf>
  </cellStyleXfs>
  <cellXfs count="174">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lignment vertical="center"/>
    </xf>
    <xf numFmtId="0" fontId="0" fillId="0" borderId="4" xfId="0" applyBorder="1" applyAlignment="1">
      <alignment horizontal="center" vertical="center"/>
    </xf>
    <xf numFmtId="49" fontId="0" fillId="0" borderId="0" xfId="0" applyNumberFormat="1">
      <alignment vertical="center"/>
    </xf>
    <xf numFmtId="49" fontId="0" fillId="0" borderId="0" xfId="0" applyNumberFormat="1" applyAlignment="1">
      <alignment horizontal="center" vertical="center"/>
    </xf>
    <xf numFmtId="49" fontId="11" fillId="0" borderId="0" xfId="0" applyNumberFormat="1" applyFont="1" applyAlignment="1">
      <alignment horizontal="center" vertical="center"/>
    </xf>
    <xf numFmtId="49" fontId="0" fillId="0" borderId="0" xfId="0" applyNumberFormat="1" applyAlignment="1">
      <alignment vertical="center" wrapText="1"/>
    </xf>
    <xf numFmtId="0" fontId="0" fillId="0" borderId="5" xfId="0" applyBorder="1">
      <alignment vertical="center"/>
    </xf>
    <xf numFmtId="0" fontId="0" fillId="0" borderId="0" xfId="0" applyAlignment="1">
      <alignment vertical="center" wrapText="1"/>
    </xf>
    <xf numFmtId="0" fontId="14" fillId="0" borderId="0" xfId="0" applyFont="1">
      <alignment vertical="center"/>
    </xf>
    <xf numFmtId="0" fontId="8" fillId="0" borderId="0" xfId="0" applyFont="1">
      <alignment vertical="center"/>
    </xf>
    <xf numFmtId="0" fontId="0" fillId="2" borderId="20" xfId="0" applyFill="1" applyBorder="1" applyProtection="1">
      <alignment vertical="center"/>
      <protection locked="0"/>
    </xf>
    <xf numFmtId="0" fontId="15" fillId="0" borderId="0" xfId="0" applyFont="1">
      <alignment vertical="center"/>
    </xf>
    <xf numFmtId="0" fontId="8" fillId="3" borderId="0" xfId="0" applyFont="1" applyFill="1">
      <alignment vertical="center"/>
    </xf>
    <xf numFmtId="0" fontId="0" fillId="4" borderId="20" xfId="0" applyFill="1" applyBorder="1" applyAlignment="1">
      <alignment horizontal="center" vertical="center"/>
    </xf>
    <xf numFmtId="0" fontId="5" fillId="6" borderId="0" xfId="0" applyFont="1" applyFill="1">
      <alignment vertical="center"/>
    </xf>
    <xf numFmtId="0" fontId="5" fillId="0" borderId="0" xfId="0" applyFont="1">
      <alignment vertical="center"/>
    </xf>
    <xf numFmtId="0" fontId="5" fillId="0" borderId="0" xfId="0" applyFont="1" applyAlignment="1">
      <alignment horizontal="left" vertical="center"/>
    </xf>
    <xf numFmtId="0" fontId="10" fillId="0" borderId="5" xfId="0" applyFont="1" applyBorder="1" applyAlignment="1">
      <alignment horizontal="center" vertical="center"/>
    </xf>
    <xf numFmtId="0" fontId="18" fillId="0" borderId="0" xfId="0" applyFont="1">
      <alignment vertical="center"/>
    </xf>
    <xf numFmtId="0" fontId="13" fillId="0" borderId="0" xfId="0" applyFont="1" applyAlignment="1">
      <alignment vertical="top" wrapText="1"/>
    </xf>
    <xf numFmtId="0" fontId="0" fillId="0" borderId="33" xfId="0" applyBorder="1" applyAlignment="1">
      <alignment horizontal="center" vertical="center"/>
    </xf>
    <xf numFmtId="0" fontId="0" fillId="4" borderId="1" xfId="0" applyFill="1" applyBorder="1" applyAlignment="1">
      <alignment horizontal="center" vertical="center" shrinkToFit="1"/>
    </xf>
    <xf numFmtId="176" fontId="0" fillId="0" borderId="0" xfId="0" applyNumberFormat="1" applyAlignment="1">
      <alignment horizontal="center" vertical="center"/>
    </xf>
    <xf numFmtId="0" fontId="12" fillId="0" borderId="0" xfId="0" applyFont="1" applyAlignment="1">
      <alignment horizontal="left" vertical="center"/>
    </xf>
    <xf numFmtId="179" fontId="0" fillId="0" borderId="0" xfId="0" applyNumberFormat="1" applyAlignment="1">
      <alignment horizontal="center" vertical="center"/>
    </xf>
    <xf numFmtId="5" fontId="0" fillId="0" borderId="0" xfId="0" applyNumberFormat="1" applyAlignment="1">
      <alignment horizontal="center" vertical="center"/>
    </xf>
    <xf numFmtId="0" fontId="0" fillId="2" borderId="20" xfId="0" applyFill="1" applyBorder="1" applyAlignment="1" applyProtection="1">
      <alignment horizontal="center" vertical="center" shrinkToFit="1"/>
      <protection locked="0"/>
    </xf>
    <xf numFmtId="0" fontId="0" fillId="2" borderId="5" xfId="0" applyFill="1" applyBorder="1" applyAlignment="1" applyProtection="1">
      <alignment horizontal="center" vertical="center" shrinkToFit="1"/>
      <protection locked="0"/>
    </xf>
    <xf numFmtId="176" fontId="23" fillId="0" borderId="0" xfId="0" applyNumberFormat="1" applyFont="1" applyAlignment="1">
      <alignment horizontal="right" vertical="center"/>
    </xf>
    <xf numFmtId="0" fontId="24" fillId="0" borderId="0" xfId="0" applyFont="1" applyAlignment="1">
      <alignment horizontal="right" vertical="center"/>
    </xf>
    <xf numFmtId="0" fontId="25" fillId="0" borderId="1" xfId="0" applyFont="1" applyBorder="1" applyAlignment="1">
      <alignment horizontal="center" vertical="center" wrapText="1"/>
    </xf>
    <xf numFmtId="0" fontId="0" fillId="4" borderId="1" xfId="0" applyFill="1" applyBorder="1" applyAlignment="1">
      <alignment horizontal="center" vertical="center"/>
    </xf>
    <xf numFmtId="49" fontId="20" fillId="0" borderId="0" xfId="0" applyNumberFormat="1" applyFont="1" applyAlignment="1">
      <alignment horizontal="center" vertical="center" wrapText="1"/>
    </xf>
    <xf numFmtId="0" fontId="13" fillId="2" borderId="66" xfId="0" applyFont="1" applyFill="1" applyBorder="1" applyAlignment="1">
      <alignment horizontal="center" vertical="center" wrapText="1"/>
    </xf>
    <xf numFmtId="0" fontId="29" fillId="0" borderId="0" xfId="0" applyFont="1" applyAlignment="1">
      <alignment horizontal="justify" vertical="center"/>
    </xf>
    <xf numFmtId="0" fontId="0" fillId="0" borderId="0" xfId="0" applyAlignment="1">
      <alignment vertical="top" wrapText="1"/>
    </xf>
    <xf numFmtId="0" fontId="0" fillId="0" borderId="3" xfId="0" applyBorder="1" applyAlignment="1">
      <alignment horizontal="center" vertical="center"/>
    </xf>
    <xf numFmtId="177" fontId="0" fillId="0" borderId="13" xfId="0" applyNumberFormat="1" applyBorder="1" applyAlignment="1">
      <alignment horizontal="center" vertical="center"/>
    </xf>
    <xf numFmtId="178" fontId="0" fillId="0" borderId="13" xfId="0" applyNumberFormat="1" applyBorder="1" applyAlignment="1">
      <alignment horizontal="center" vertical="center"/>
    </xf>
    <xf numFmtId="0" fontId="0" fillId="0" borderId="0" xfId="0" applyAlignment="1">
      <alignment vertical="top"/>
    </xf>
    <xf numFmtId="0" fontId="12" fillId="0" borderId="6" xfId="0" applyFont="1" applyBorder="1" applyAlignment="1">
      <alignment horizontal="center" vertical="center" wrapText="1"/>
    </xf>
    <xf numFmtId="0" fontId="0" fillId="0" borderId="7" xfId="0" applyBorder="1" applyAlignment="1">
      <alignment vertical="center" wrapText="1"/>
    </xf>
    <xf numFmtId="0" fontId="12" fillId="0" borderId="8" xfId="0" applyFont="1" applyBorder="1" applyAlignment="1">
      <alignment horizontal="center" vertical="center" wrapText="1"/>
    </xf>
    <xf numFmtId="0" fontId="0" fillId="0" borderId="9" xfId="0" applyBorder="1" applyAlignment="1">
      <alignment vertical="center" wrapText="1"/>
    </xf>
    <xf numFmtId="0" fontId="13" fillId="0" borderId="0" xfId="0" applyFont="1">
      <alignment vertical="center"/>
    </xf>
    <xf numFmtId="0" fontId="12" fillId="0" borderId="0" xfId="0" applyFont="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0" fillId="0" borderId="29" xfId="0" applyBorder="1" applyAlignment="1">
      <alignment horizontal="center" vertical="center"/>
    </xf>
    <xf numFmtId="0" fontId="0" fillId="2" borderId="14" xfId="0" applyFill="1" applyBorder="1">
      <alignment vertical="center"/>
    </xf>
    <xf numFmtId="0" fontId="0" fillId="0" borderId="30" xfId="0" applyBorder="1" applyAlignment="1">
      <alignment horizontal="center" vertical="center"/>
    </xf>
    <xf numFmtId="0" fontId="0" fillId="2" borderId="15" xfId="0" applyFill="1" applyBorder="1">
      <alignment vertical="center"/>
    </xf>
    <xf numFmtId="0" fontId="17" fillId="0" borderId="0" xfId="0" applyFont="1">
      <alignment vertical="center"/>
    </xf>
    <xf numFmtId="0" fontId="13" fillId="2" borderId="13" xfId="0" applyFont="1" applyFill="1" applyBorder="1" applyAlignment="1">
      <alignment horizontal="center" vertical="center" shrinkToFit="1"/>
    </xf>
    <xf numFmtId="0" fontId="0" fillId="5" borderId="21" xfId="0" applyFill="1" applyBorder="1" applyAlignment="1">
      <alignment horizontal="center" vertical="center"/>
    </xf>
    <xf numFmtId="0" fontId="0" fillId="2" borderId="16" xfId="0" applyFill="1" applyBorder="1">
      <alignment vertical="center"/>
    </xf>
    <xf numFmtId="0" fontId="0" fillId="5" borderId="22" xfId="0" applyFill="1" applyBorder="1" applyAlignment="1">
      <alignment horizontal="center" vertical="center"/>
    </xf>
    <xf numFmtId="0" fontId="0" fillId="2" borderId="17" xfId="0" applyFill="1" applyBorder="1">
      <alignment vertical="center"/>
    </xf>
    <xf numFmtId="0" fontId="18" fillId="0" borderId="0" xfId="0" applyFont="1" applyAlignment="1">
      <alignment vertical="center" wrapText="1"/>
    </xf>
    <xf numFmtId="0" fontId="0" fillId="0" borderId="12" xfId="0" applyBorder="1" applyAlignment="1">
      <alignment horizontal="center" vertical="center" wrapText="1"/>
    </xf>
    <xf numFmtId="0" fontId="13" fillId="0" borderId="3" xfId="0" applyFont="1" applyBorder="1" applyAlignment="1">
      <alignment horizontal="center" vertical="center" wrapText="1"/>
    </xf>
    <xf numFmtId="0" fontId="0" fillId="0" borderId="31" xfId="0" applyBorder="1" applyAlignment="1">
      <alignment horizontal="center" vertical="center"/>
    </xf>
    <xf numFmtId="0" fontId="0" fillId="2" borderId="18" xfId="0" applyFill="1" applyBorder="1">
      <alignment vertical="center"/>
    </xf>
    <xf numFmtId="0" fontId="0" fillId="0" borderId="32" xfId="0" applyBorder="1" applyAlignment="1">
      <alignment horizontal="center" vertical="center"/>
    </xf>
    <xf numFmtId="0" fontId="0" fillId="2" borderId="27" xfId="0" applyFill="1" applyBorder="1">
      <alignment vertical="center"/>
    </xf>
    <xf numFmtId="0" fontId="10" fillId="5" borderId="25" xfId="0" applyFont="1" applyFill="1" applyBorder="1" applyAlignment="1">
      <alignment horizontal="center" vertical="center"/>
    </xf>
    <xf numFmtId="0" fontId="4" fillId="2" borderId="13" xfId="0" applyFont="1" applyFill="1" applyBorder="1" applyAlignment="1">
      <alignment horizontal="center" vertical="center"/>
    </xf>
    <xf numFmtId="0" fontId="0" fillId="5" borderId="24" xfId="0" applyFill="1" applyBorder="1" applyAlignment="1">
      <alignment horizontal="center" vertical="center"/>
    </xf>
    <xf numFmtId="0" fontId="0" fillId="2" borderId="19" xfId="0" applyFill="1" applyBorder="1">
      <alignment vertical="center"/>
    </xf>
    <xf numFmtId="0" fontId="0" fillId="5" borderId="23" xfId="0" applyFill="1" applyBorder="1" applyAlignment="1">
      <alignment horizontal="center" vertical="center"/>
    </xf>
    <xf numFmtId="0" fontId="0" fillId="2" borderId="28" xfId="0" applyFill="1" applyBorder="1">
      <alignment vertical="center"/>
    </xf>
    <xf numFmtId="0" fontId="16" fillId="0" borderId="0" xfId="0" applyFont="1">
      <alignment vertical="center"/>
    </xf>
    <xf numFmtId="0" fontId="10" fillId="2" borderId="13" xfId="0" applyFont="1" applyFill="1" applyBorder="1" applyAlignment="1">
      <alignment horizontal="center" vertical="center"/>
    </xf>
    <xf numFmtId="0" fontId="0" fillId="0" borderId="0" xfId="0" applyAlignment="1">
      <alignment horizontal="center" vertical="center"/>
    </xf>
    <xf numFmtId="49" fontId="30" fillId="0" borderId="59" xfId="0" applyNumberFormat="1" applyFont="1" applyBorder="1" applyAlignment="1">
      <alignment horizontal="center" vertical="center" wrapText="1" shrinkToFit="1"/>
    </xf>
    <xf numFmtId="49" fontId="30" fillId="0" borderId="61" xfId="0" applyNumberFormat="1" applyFont="1" applyBorder="1" applyAlignment="1">
      <alignment horizontal="center" vertical="center" wrapText="1"/>
    </xf>
    <xf numFmtId="49" fontId="30" fillId="0" borderId="0" xfId="0" applyNumberFormat="1" applyFont="1" applyAlignment="1">
      <alignment horizontal="center" vertical="center" wrapText="1"/>
    </xf>
    <xf numFmtId="49" fontId="30" fillId="0" borderId="60" xfId="0" applyNumberFormat="1" applyFont="1" applyBorder="1" applyAlignment="1">
      <alignment horizontal="center" vertical="center" shrinkToFit="1"/>
    </xf>
    <xf numFmtId="49" fontId="30" fillId="0" borderId="62" xfId="0" applyNumberFormat="1" applyFont="1" applyBorder="1" applyAlignment="1">
      <alignment horizontal="center" vertical="center" wrapText="1"/>
    </xf>
    <xf numFmtId="0" fontId="31" fillId="10" borderId="67" xfId="0" applyFont="1" applyFill="1" applyBorder="1" applyAlignment="1">
      <alignment horizontal="center" vertical="center" shrinkToFit="1"/>
    </xf>
    <xf numFmtId="0" fontId="31" fillId="0" borderId="0" xfId="0" applyFont="1" applyAlignment="1">
      <alignment horizontal="center" vertical="center" shrinkToFit="1"/>
    </xf>
    <xf numFmtId="0" fontId="31" fillId="9" borderId="63" xfId="0" applyFont="1" applyFill="1" applyBorder="1" applyAlignment="1">
      <alignment horizontal="center" vertical="center" shrinkToFit="1"/>
    </xf>
    <xf numFmtId="49" fontId="20" fillId="0" borderId="64" xfId="0" applyNumberFormat="1" applyFont="1" applyBorder="1" applyAlignment="1">
      <alignment horizontal="center" vertical="center" wrapText="1" shrinkToFit="1"/>
    </xf>
    <xf numFmtId="49" fontId="20" fillId="0" borderId="65" xfId="0" applyNumberFormat="1" applyFont="1" applyBorder="1" applyAlignment="1">
      <alignment horizontal="center" vertical="center" wrapText="1" shrinkToFit="1"/>
    </xf>
    <xf numFmtId="49" fontId="20" fillId="0" borderId="68" xfId="0" applyNumberFormat="1" applyFont="1" applyBorder="1" applyAlignment="1">
      <alignment horizontal="center" vertical="center" wrapText="1" shrinkToFit="1"/>
    </xf>
    <xf numFmtId="49" fontId="20" fillId="0" borderId="59" xfId="0" applyNumberFormat="1" applyFont="1" applyBorder="1" applyAlignment="1">
      <alignment horizontal="center" vertical="center" wrapText="1" shrinkToFit="1"/>
    </xf>
    <xf numFmtId="49" fontId="20" fillId="0" borderId="61" xfId="0" applyNumberFormat="1" applyFont="1" applyBorder="1" applyAlignment="1">
      <alignment horizontal="center" vertical="center" wrapText="1" shrinkToFit="1"/>
    </xf>
    <xf numFmtId="0" fontId="0" fillId="13" borderId="1" xfId="0" applyFill="1" applyBorder="1" applyAlignment="1" applyProtection="1">
      <alignment horizontal="center" vertical="center" wrapText="1" shrinkToFit="1"/>
    </xf>
    <xf numFmtId="0" fontId="0" fillId="13" borderId="1" xfId="0" applyFill="1" applyBorder="1" applyAlignment="1" applyProtection="1">
      <alignment horizontal="center" vertical="center" shrinkToFit="1"/>
    </xf>
    <xf numFmtId="0" fontId="0" fillId="13" borderId="20" xfId="0" applyFill="1" applyBorder="1" applyAlignment="1" applyProtection="1">
      <alignment horizontal="center" vertical="center"/>
    </xf>
    <xf numFmtId="0" fontId="0" fillId="13" borderId="20" xfId="0" applyFill="1" applyBorder="1" applyAlignment="1" applyProtection="1">
      <alignment horizontal="center" vertical="center" shrinkToFit="1"/>
    </xf>
    <xf numFmtId="0" fontId="0" fillId="13" borderId="5" xfId="0" applyFill="1" applyBorder="1" applyAlignment="1" applyProtection="1">
      <alignment horizontal="center" vertical="center" shrinkToFit="1"/>
    </xf>
    <xf numFmtId="0" fontId="32" fillId="0" borderId="0" xfId="0" applyFont="1">
      <alignment vertical="center"/>
    </xf>
    <xf numFmtId="0" fontId="5" fillId="6" borderId="0" xfId="0" applyFont="1" applyFill="1" applyAlignment="1">
      <alignment horizontal="left" vertical="center"/>
    </xf>
    <xf numFmtId="0" fontId="5" fillId="7" borderId="0" xfId="0" applyFont="1" applyFill="1" applyAlignment="1">
      <alignment horizontal="left" vertical="center"/>
    </xf>
    <xf numFmtId="0" fontId="0" fillId="5" borderId="20" xfId="0"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0" fillId="5" borderId="40"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4" borderId="42" xfId="0" applyFill="1" applyBorder="1" applyAlignment="1">
      <alignment horizontal="center" vertical="center"/>
    </xf>
    <xf numFmtId="0" fontId="0" fillId="4" borderId="1" xfId="0" applyFill="1" applyBorder="1" applyAlignment="1">
      <alignment horizontal="center" vertical="center"/>
    </xf>
    <xf numFmtId="0" fontId="0" fillId="0" borderId="44" xfId="0" applyBorder="1" applyAlignment="1">
      <alignment horizontal="center" vertical="center"/>
    </xf>
    <xf numFmtId="49" fontId="0" fillId="2" borderId="45" xfId="0" applyNumberFormat="1" applyFill="1" applyBorder="1" applyAlignment="1" applyProtection="1">
      <alignment horizontal="center" vertical="center"/>
      <protection locked="0"/>
    </xf>
    <xf numFmtId="49" fontId="0" fillId="2" borderId="46" xfId="0" applyNumberFormat="1" applyFill="1" applyBorder="1" applyAlignment="1" applyProtection="1">
      <alignment horizontal="center" vertical="center"/>
      <protection locked="0"/>
    </xf>
    <xf numFmtId="0" fontId="0" fillId="0" borderId="47" xfId="0" applyBorder="1" applyAlignment="1">
      <alignment horizontal="center" vertical="center" wrapText="1"/>
    </xf>
    <xf numFmtId="0" fontId="0" fillId="0" borderId="33" xfId="0" applyBorder="1" applyAlignment="1">
      <alignment horizontal="center" vertical="center"/>
    </xf>
    <xf numFmtId="49" fontId="0" fillId="2" borderId="48" xfId="0" applyNumberFormat="1" applyFill="1" applyBorder="1" applyAlignment="1" applyProtection="1">
      <alignment horizontal="center" vertical="center"/>
    </xf>
    <xf numFmtId="49" fontId="0" fillId="2" borderId="49" xfId="0" applyNumberFormat="1" applyFill="1" applyBorder="1" applyAlignment="1" applyProtection="1">
      <alignment horizontal="center" vertical="center"/>
    </xf>
    <xf numFmtId="49" fontId="0" fillId="2" borderId="49" xfId="0" applyNumberFormat="1" applyFill="1" applyBorder="1" applyAlignment="1" applyProtection="1">
      <alignment horizontal="center" vertical="center"/>
      <protection locked="0"/>
    </xf>
    <xf numFmtId="0" fontId="0" fillId="4" borderId="47" xfId="0" applyFill="1" applyBorder="1" applyAlignment="1">
      <alignment horizontal="center" vertical="center"/>
    </xf>
    <xf numFmtId="0" fontId="0" fillId="4" borderId="44" xfId="0" applyFill="1" applyBorder="1" applyAlignment="1">
      <alignment horizontal="center" vertical="center"/>
    </xf>
    <xf numFmtId="0" fontId="0" fillId="2" borderId="20" xfId="0" applyFill="1" applyBorder="1" applyAlignment="1" applyProtection="1">
      <alignment horizontal="center" vertical="center" wrapText="1"/>
      <protection locked="0"/>
    </xf>
    <xf numFmtId="0" fontId="0" fillId="11" borderId="20" xfId="0" applyFill="1" applyBorder="1" applyAlignment="1" applyProtection="1">
      <alignment horizontal="center" vertical="center"/>
      <protection locked="0"/>
    </xf>
    <xf numFmtId="49" fontId="0" fillId="2" borderId="45" xfId="0" applyNumberFormat="1" applyFill="1" applyBorder="1" applyAlignment="1" applyProtection="1">
      <alignment horizontal="left" vertical="center"/>
      <protection locked="0"/>
    </xf>
    <xf numFmtId="49" fontId="0" fillId="2" borderId="49" xfId="0" applyNumberFormat="1" applyFill="1" applyBorder="1" applyAlignment="1" applyProtection="1">
      <alignment horizontal="left" vertical="center"/>
      <protection locked="0"/>
    </xf>
    <xf numFmtId="0" fontId="33" fillId="0" borderId="0" xfId="0" applyFont="1" applyAlignment="1">
      <alignment horizontal="center" vertical="center"/>
    </xf>
    <xf numFmtId="0" fontId="10" fillId="0" borderId="50" xfId="0" applyFont="1" applyBorder="1" applyAlignment="1">
      <alignment horizontal="center" vertical="center" wrapText="1"/>
    </xf>
    <xf numFmtId="0" fontId="10" fillId="0" borderId="51" xfId="0" applyFont="1" applyBorder="1" applyAlignment="1">
      <alignment horizontal="center" vertical="center"/>
    </xf>
    <xf numFmtId="0" fontId="0" fillId="8" borderId="52"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2" xfId="0" applyBorder="1" applyAlignment="1">
      <alignment horizontal="center" vertical="center"/>
    </xf>
    <xf numFmtId="0" fontId="0" fillId="0" borderId="51" xfId="0" applyBorder="1" applyAlignment="1">
      <alignment horizontal="center" vertical="center"/>
    </xf>
    <xf numFmtId="0" fontId="0" fillId="4" borderId="20" xfId="0" applyFill="1" applyBorder="1" applyAlignment="1">
      <alignment horizontal="center" vertical="center"/>
    </xf>
    <xf numFmtId="0" fontId="27" fillId="0" borderId="1" xfId="0" applyFont="1" applyBorder="1" applyAlignment="1">
      <alignment horizontal="center" vertical="center" wrapText="1"/>
    </xf>
    <xf numFmtId="0" fontId="27" fillId="0" borderId="20" xfId="0" applyFont="1" applyBorder="1" applyAlignment="1">
      <alignment horizontal="center" vertical="center"/>
    </xf>
    <xf numFmtId="0" fontId="0" fillId="0" borderId="50"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xf>
    <xf numFmtId="49" fontId="0" fillId="2" borderId="56" xfId="0" applyNumberFormat="1" applyFill="1" applyBorder="1" applyAlignment="1" applyProtection="1">
      <alignment horizontal="center" vertical="center"/>
      <protection locked="0"/>
    </xf>
    <xf numFmtId="0" fontId="0" fillId="0" borderId="5" xfId="0" applyBorder="1" applyAlignment="1">
      <alignment horizontal="center" vertical="center" wrapText="1"/>
    </xf>
    <xf numFmtId="0" fontId="0" fillId="0" borderId="4" xfId="0" applyBorder="1" applyAlignment="1">
      <alignment horizontal="center" vertical="center"/>
    </xf>
    <xf numFmtId="49" fontId="0" fillId="2" borderId="57" xfId="0" applyNumberFormat="1" applyFill="1" applyBorder="1" applyAlignment="1" applyProtection="1">
      <alignment horizontal="left" vertical="center"/>
      <protection locked="0"/>
    </xf>
    <xf numFmtId="49" fontId="0" fillId="2" borderId="46" xfId="0" applyNumberFormat="1" applyFill="1" applyBorder="1" applyAlignment="1" applyProtection="1">
      <alignment horizontal="left" vertical="center"/>
      <protection locked="0"/>
    </xf>
    <xf numFmtId="49" fontId="0" fillId="2" borderId="56" xfId="0" applyNumberFormat="1" applyFill="1" applyBorder="1" applyAlignment="1" applyProtection="1">
      <alignment horizontal="left" vertical="center"/>
      <protection locked="0"/>
    </xf>
    <xf numFmtId="49" fontId="0" fillId="2" borderId="5" xfId="0" applyNumberFormat="1" applyFill="1" applyBorder="1" applyAlignment="1" applyProtection="1">
      <alignment horizontal="left" vertical="center"/>
      <protection locked="0"/>
    </xf>
    <xf numFmtId="49" fontId="0" fillId="2" borderId="40" xfId="0" applyNumberFormat="1" applyFill="1" applyBorder="1" applyAlignment="1" applyProtection="1">
      <alignment horizontal="left" vertical="center"/>
      <protection locked="0"/>
    </xf>
    <xf numFmtId="49" fontId="0" fillId="2" borderId="58" xfId="0" applyNumberFormat="1" applyFill="1" applyBorder="1" applyAlignment="1" applyProtection="1">
      <alignment horizontal="left" vertical="center"/>
      <protection locked="0"/>
    </xf>
    <xf numFmtId="0" fontId="0" fillId="2" borderId="5" xfId="0" applyFill="1" applyBorder="1" applyAlignment="1" applyProtection="1">
      <alignment horizontal="center" vertical="center" wrapText="1"/>
      <protection locked="0"/>
    </xf>
    <xf numFmtId="0" fontId="0" fillId="11" borderId="5" xfId="0" applyFill="1" applyBorder="1" applyAlignment="1" applyProtection="1">
      <alignment horizontal="center" vertical="center"/>
      <protection locked="0"/>
    </xf>
    <xf numFmtId="0" fontId="7" fillId="6" borderId="34" xfId="0" applyFont="1" applyFill="1" applyBorder="1" applyAlignment="1">
      <alignment vertical="top" wrapText="1"/>
    </xf>
    <xf numFmtId="0" fontId="7" fillId="6" borderId="11" xfId="0" applyFont="1" applyFill="1" applyBorder="1" applyAlignment="1">
      <alignment vertical="top" wrapText="1"/>
    </xf>
    <xf numFmtId="0" fontId="7" fillId="6" borderId="35" xfId="0" applyFont="1" applyFill="1" applyBorder="1" applyAlignment="1">
      <alignment vertical="top" wrapText="1"/>
    </xf>
    <xf numFmtId="0" fontId="7" fillId="6" borderId="36" xfId="0" applyFont="1" applyFill="1" applyBorder="1" applyAlignment="1">
      <alignment vertical="top" wrapText="1"/>
    </xf>
    <xf numFmtId="0" fontId="7" fillId="6" borderId="0" xfId="0" applyFont="1" applyFill="1" applyBorder="1" applyAlignment="1">
      <alignment vertical="top" wrapText="1"/>
    </xf>
    <xf numFmtId="0" fontId="7" fillId="6" borderId="37" xfId="0" applyFont="1" applyFill="1" applyBorder="1" applyAlignment="1">
      <alignment vertical="top" wrapText="1"/>
    </xf>
    <xf numFmtId="0" fontId="7" fillId="6" borderId="38" xfId="0" applyFont="1" applyFill="1" applyBorder="1" applyAlignment="1">
      <alignment vertical="top" wrapText="1"/>
    </xf>
    <xf numFmtId="0" fontId="7" fillId="6" borderId="39" xfId="0" applyFont="1" applyFill="1" applyBorder="1" applyAlignment="1">
      <alignment vertical="top" wrapText="1"/>
    </xf>
    <xf numFmtId="0" fontId="7" fillId="6" borderId="26" xfId="0" applyFont="1" applyFill="1" applyBorder="1" applyAlignment="1">
      <alignment vertical="top" wrapText="1"/>
    </xf>
    <xf numFmtId="0" fontId="4" fillId="0" borderId="33" xfId="0" applyFont="1" applyBorder="1" applyAlignment="1">
      <alignment horizontal="center" vertical="center"/>
    </xf>
    <xf numFmtId="0" fontId="10" fillId="0" borderId="5" xfId="0" applyFont="1" applyBorder="1" applyAlignment="1">
      <alignment horizontal="center" vertical="center"/>
    </xf>
    <xf numFmtId="49" fontId="0" fillId="2" borderId="5" xfId="0" applyNumberFormat="1" applyFill="1" applyBorder="1" applyAlignment="1" applyProtection="1">
      <alignment horizontal="center" vertical="center"/>
      <protection locked="0"/>
    </xf>
    <xf numFmtId="49" fontId="0" fillId="2" borderId="4" xfId="0" applyNumberFormat="1" applyFill="1" applyBorder="1" applyAlignment="1" applyProtection="1">
      <alignment horizontal="center" vertical="center"/>
      <protection locked="0"/>
    </xf>
    <xf numFmtId="0" fontId="0" fillId="0" borderId="0" xfId="0" applyAlignment="1">
      <alignment horizontal="right" vertical="center" shrinkToFit="1"/>
    </xf>
    <xf numFmtId="0" fontId="7" fillId="12" borderId="34" xfId="0" applyFont="1" applyFill="1" applyBorder="1" applyAlignment="1">
      <alignment vertical="top" wrapText="1"/>
    </xf>
    <xf numFmtId="0" fontId="7" fillId="12" borderId="11" xfId="0" applyFont="1" applyFill="1" applyBorder="1" applyAlignment="1">
      <alignment vertical="top" wrapText="1"/>
    </xf>
    <xf numFmtId="0" fontId="7" fillId="12" borderId="35" xfId="0" applyFont="1" applyFill="1" applyBorder="1" applyAlignment="1">
      <alignment vertical="top" wrapText="1"/>
    </xf>
    <xf numFmtId="0" fontId="7" fillId="12" borderId="36" xfId="0" applyFont="1" applyFill="1" applyBorder="1" applyAlignment="1">
      <alignment vertical="top" wrapText="1"/>
    </xf>
    <xf numFmtId="0" fontId="7" fillId="12" borderId="0" xfId="0" applyFont="1" applyFill="1" applyAlignment="1">
      <alignment vertical="top" wrapText="1"/>
    </xf>
    <xf numFmtId="0" fontId="7" fillId="12" borderId="37" xfId="0" applyFont="1" applyFill="1" applyBorder="1" applyAlignment="1">
      <alignment vertical="top" wrapText="1"/>
    </xf>
    <xf numFmtId="0" fontId="7" fillId="12" borderId="38" xfId="0" applyFont="1" applyFill="1" applyBorder="1" applyAlignment="1">
      <alignment vertical="top" wrapText="1"/>
    </xf>
    <xf numFmtId="0" fontId="7" fillId="12" borderId="39" xfId="0" applyFont="1" applyFill="1" applyBorder="1" applyAlignment="1">
      <alignment vertical="top" wrapText="1"/>
    </xf>
    <xf numFmtId="0" fontId="7" fillId="12" borderId="26" xfId="0" applyFont="1" applyFill="1" applyBorder="1" applyAlignment="1">
      <alignment vertical="top" wrapText="1"/>
    </xf>
  </cellXfs>
  <cellStyles count="2">
    <cellStyle name="標準" xfId="0" builtinId="0"/>
    <cellStyle name="標準 2" xfId="1"/>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ont>
        <b/>
        <i val="0"/>
      </font>
      <fill>
        <patternFill>
          <bgColor rgb="FFFFFF00"/>
        </patternFill>
      </fill>
    </dxf>
    <dxf>
      <font>
        <b/>
        <i val="0"/>
      </font>
      <fill>
        <patternFill>
          <bgColor rgb="FFFF0000"/>
        </patternFill>
      </fill>
    </dxf>
    <dxf>
      <fill>
        <patternFill>
          <bgColor rgb="FFFFC7CE"/>
        </patternFill>
      </fill>
    </dxf>
    <dxf>
      <font>
        <b/>
        <i val="0"/>
      </font>
      <fill>
        <patternFill>
          <bgColor rgb="FFFFFF00"/>
        </patternFill>
      </fill>
    </dxf>
    <dxf>
      <fill>
        <patternFill>
          <bgColor rgb="FFFFC7CE"/>
        </patternFill>
      </fill>
    </dxf>
    <dxf>
      <fill>
        <patternFill>
          <bgColor rgb="FFFF0000"/>
        </patternFill>
      </fill>
    </dxf>
    <dxf>
      <fill>
        <patternFill>
          <bgColor rgb="FFCCFFFF"/>
        </patternFill>
      </fill>
    </dxf>
    <dxf>
      <fill>
        <patternFill>
          <bgColor rgb="FFFFCC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5676899</xdr:colOff>
      <xdr:row>8</xdr:row>
      <xdr:rowOff>53267</xdr:rowOff>
    </xdr:from>
    <xdr:to>
      <xdr:col>8</xdr:col>
      <xdr:colOff>390524</xdr:colOff>
      <xdr:row>27</xdr:row>
      <xdr:rowOff>171450</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38924" y="1958267"/>
          <a:ext cx="4200525" cy="46425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F34"/>
  <sheetViews>
    <sheetView zoomScale="85" zoomScaleNormal="85" workbookViewId="0">
      <selection activeCell="K20" sqref="K20"/>
    </sheetView>
  </sheetViews>
  <sheetFormatPr defaultColWidth="9" defaultRowHeight="18.75" x14ac:dyDescent="0.15"/>
  <cols>
    <col min="1" max="1" width="3.875" style="21" customWidth="1"/>
    <col min="2" max="3" width="4.375" style="21" customWidth="1"/>
    <col min="4" max="4" width="97.75" style="21" customWidth="1"/>
    <col min="5" max="6" width="4.375" style="21" customWidth="1"/>
    <col min="7" max="16384" width="9" style="21"/>
  </cols>
  <sheetData>
    <row r="2" spans="2:6" x14ac:dyDescent="0.15">
      <c r="B2" s="99" t="s">
        <v>23</v>
      </c>
      <c r="C2" s="99"/>
      <c r="D2" s="99"/>
      <c r="E2" s="99"/>
      <c r="F2" s="20"/>
    </row>
    <row r="3" spans="2:6" x14ac:dyDescent="0.15">
      <c r="B3" s="22"/>
      <c r="C3" s="22"/>
      <c r="D3" s="22"/>
      <c r="E3" s="22"/>
      <c r="F3" s="22"/>
    </row>
    <row r="4" spans="2:6" x14ac:dyDescent="0.15">
      <c r="C4" s="100" t="s">
        <v>24</v>
      </c>
      <c r="D4" s="100"/>
      <c r="E4" s="100"/>
    </row>
    <row r="5" spans="2:6" x14ac:dyDescent="0.15">
      <c r="D5" s="21" t="s">
        <v>25</v>
      </c>
    </row>
    <row r="6" spans="2:6" x14ac:dyDescent="0.15">
      <c r="D6" s="21" t="s">
        <v>26</v>
      </c>
    </row>
    <row r="7" spans="2:6" x14ac:dyDescent="0.15">
      <c r="D7" s="21" t="s">
        <v>27</v>
      </c>
    </row>
    <row r="8" spans="2:6" x14ac:dyDescent="0.15">
      <c r="C8" s="100" t="s">
        <v>28</v>
      </c>
      <c r="D8" s="100"/>
      <c r="E8" s="100"/>
    </row>
    <row r="9" spans="2:6" x14ac:dyDescent="0.15">
      <c r="D9" s="21" t="s">
        <v>29</v>
      </c>
    </row>
    <row r="10" spans="2:6" x14ac:dyDescent="0.15">
      <c r="D10" s="21" t="s">
        <v>30</v>
      </c>
    </row>
    <row r="11" spans="2:6" x14ac:dyDescent="0.15">
      <c r="D11" s="21" t="s">
        <v>31</v>
      </c>
    </row>
    <row r="12" spans="2:6" x14ac:dyDescent="0.15">
      <c r="D12" s="21" t="s">
        <v>102</v>
      </c>
    </row>
    <row r="13" spans="2:6" x14ac:dyDescent="0.15">
      <c r="D13" s="21" t="s">
        <v>103</v>
      </c>
    </row>
    <row r="14" spans="2:6" x14ac:dyDescent="0.15">
      <c r="D14" s="21" t="s">
        <v>104</v>
      </c>
    </row>
    <row r="15" spans="2:6" x14ac:dyDescent="0.15">
      <c r="D15" s="21" t="s">
        <v>105</v>
      </c>
    </row>
    <row r="16" spans="2:6" x14ac:dyDescent="0.15">
      <c r="D16" s="21" t="s">
        <v>106</v>
      </c>
    </row>
    <row r="17" spans="3:5" x14ac:dyDescent="0.15">
      <c r="D17" s="21" t="s">
        <v>107</v>
      </c>
    </row>
    <row r="19" spans="3:5" x14ac:dyDescent="0.15">
      <c r="D19" s="21" t="s">
        <v>32</v>
      </c>
    </row>
    <row r="29" spans="3:5" x14ac:dyDescent="0.15">
      <c r="C29" s="100" t="s">
        <v>96</v>
      </c>
      <c r="D29" s="100"/>
      <c r="E29" s="100"/>
    </row>
    <row r="30" spans="3:5" x14ac:dyDescent="0.15">
      <c r="D30" s="21" t="s">
        <v>95</v>
      </c>
    </row>
    <row r="31" spans="3:5" x14ac:dyDescent="0.15">
      <c r="D31" s="21" t="s">
        <v>97</v>
      </c>
    </row>
    <row r="32" spans="3:5" x14ac:dyDescent="0.15">
      <c r="D32" s="40" t="s">
        <v>98</v>
      </c>
    </row>
    <row r="33" spans="4:4" x14ac:dyDescent="0.15">
      <c r="D33" s="21" t="s">
        <v>99</v>
      </c>
    </row>
    <row r="34" spans="4:4" x14ac:dyDescent="0.15">
      <c r="D34" s="21" t="s">
        <v>100</v>
      </c>
    </row>
  </sheetData>
  <mergeCells count="4">
    <mergeCell ref="B2:E2"/>
    <mergeCell ref="C4:E4"/>
    <mergeCell ref="C8:E8"/>
    <mergeCell ref="C29:E29"/>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W117"/>
  <sheetViews>
    <sheetView tabSelected="1" view="pageBreakPreview" topLeftCell="B1" zoomScale="85" zoomScaleNormal="80" zoomScaleSheetLayoutView="85" workbookViewId="0">
      <selection activeCell="C17" sqref="C17:C18"/>
    </sheetView>
  </sheetViews>
  <sheetFormatPr defaultRowHeight="13.5" x14ac:dyDescent="0.15"/>
  <cols>
    <col min="1" max="1" width="3.25" customWidth="1"/>
    <col min="2" max="2" width="7.5" style="1" customWidth="1"/>
    <col min="3" max="3" width="8.625" style="1" customWidth="1"/>
    <col min="4" max="4" width="12.25" customWidth="1"/>
    <col min="5" max="5" width="16.875" customWidth="1"/>
    <col min="6" max="6" width="9.5" style="1" customWidth="1"/>
    <col min="7" max="9" width="13.875" style="1" customWidth="1"/>
    <col min="10" max="10" width="3.25" customWidth="1"/>
    <col min="11" max="12" width="12.875" hidden="1" customWidth="1"/>
    <col min="13" max="13" width="5.375" hidden="1" customWidth="1"/>
    <col min="14" max="14" width="11.375" customWidth="1"/>
    <col min="15" max="15" width="3.875" style="1" customWidth="1"/>
    <col min="16" max="16" width="11.375" style="1" customWidth="1"/>
    <col min="17" max="17" width="9.5" style="1" customWidth="1"/>
    <col min="18" max="18" width="10.75" style="1" customWidth="1"/>
    <col min="19" max="19" width="8.625" style="1" customWidth="1"/>
    <col min="20" max="20" width="9.125" style="1" customWidth="1"/>
    <col min="21" max="21" width="11" customWidth="1"/>
    <col min="23" max="25" width="13.125" bestFit="1" customWidth="1"/>
  </cols>
  <sheetData>
    <row r="1" spans="1:23" ht="25.5" customHeight="1" thickBot="1" x14ac:dyDescent="0.2">
      <c r="B1" s="128" t="s">
        <v>114</v>
      </c>
      <c r="C1" s="128"/>
      <c r="D1" s="128"/>
      <c r="E1" s="128"/>
      <c r="F1" s="128"/>
      <c r="G1" s="125" t="s">
        <v>113</v>
      </c>
      <c r="H1" s="125"/>
      <c r="I1" s="125"/>
      <c r="N1" s="98"/>
      <c r="O1" s="13"/>
      <c r="P1" s="13"/>
      <c r="Q1" s="13"/>
      <c r="R1" s="13"/>
      <c r="S1" s="13"/>
      <c r="T1" s="13"/>
    </row>
    <row r="2" spans="1:23" ht="6.75" customHeight="1" thickTop="1" thickBot="1" x14ac:dyDescent="0.2">
      <c r="N2" s="13"/>
      <c r="O2" s="13"/>
      <c r="P2" s="13"/>
      <c r="Q2" s="13"/>
      <c r="R2" s="13"/>
      <c r="S2" s="13"/>
      <c r="T2" s="13"/>
    </row>
    <row r="3" spans="1:23" ht="27" customHeight="1" x14ac:dyDescent="0.15">
      <c r="B3" s="105" t="s">
        <v>56</v>
      </c>
      <c r="C3" s="106"/>
      <c r="D3" s="129" t="s">
        <v>13</v>
      </c>
      <c r="E3" s="129"/>
      <c r="F3" s="130" t="s">
        <v>0</v>
      </c>
      <c r="G3" s="106"/>
      <c r="H3" s="129" t="s">
        <v>12</v>
      </c>
      <c r="I3" s="131"/>
      <c r="N3" s="151" t="s">
        <v>115</v>
      </c>
      <c r="O3" s="152"/>
      <c r="P3" s="152"/>
      <c r="Q3" s="152"/>
      <c r="R3" s="152"/>
      <c r="S3" s="152"/>
      <c r="T3" s="153"/>
    </row>
    <row r="4" spans="1:23" ht="27" customHeight="1" x14ac:dyDescent="0.15">
      <c r="B4" s="116" t="s">
        <v>109</v>
      </c>
      <c r="C4" s="117"/>
      <c r="D4" s="113"/>
      <c r="E4" s="118"/>
      <c r="F4" s="112"/>
      <c r="G4" s="113"/>
      <c r="H4" s="112"/>
      <c r="I4" s="140"/>
      <c r="N4" s="154"/>
      <c r="O4" s="155"/>
      <c r="P4" s="155"/>
      <c r="Q4" s="155"/>
      <c r="R4" s="155"/>
      <c r="S4" s="155"/>
      <c r="T4" s="156"/>
    </row>
    <row r="5" spans="1:23" ht="27" customHeight="1" x14ac:dyDescent="0.15">
      <c r="B5" s="114" t="s">
        <v>1</v>
      </c>
      <c r="C5" s="2" t="s">
        <v>2</v>
      </c>
      <c r="D5" s="123"/>
      <c r="E5" s="124"/>
      <c r="F5" s="36" t="s">
        <v>58</v>
      </c>
      <c r="G5" s="143"/>
      <c r="H5" s="144"/>
      <c r="I5" s="145"/>
      <c r="N5" s="154"/>
      <c r="O5" s="155"/>
      <c r="P5" s="155"/>
      <c r="Q5" s="155"/>
      <c r="R5" s="155"/>
      <c r="S5" s="155"/>
      <c r="T5" s="156"/>
    </row>
    <row r="6" spans="1:23" ht="27" customHeight="1" thickBot="1" x14ac:dyDescent="0.2">
      <c r="B6" s="115"/>
      <c r="C6" s="23" t="s">
        <v>33</v>
      </c>
      <c r="D6" s="146"/>
      <c r="E6" s="146"/>
      <c r="F6" s="147"/>
      <c r="G6" s="147"/>
      <c r="H6" s="147"/>
      <c r="I6" s="148"/>
      <c r="N6" s="154"/>
      <c r="O6" s="155"/>
      <c r="P6" s="155"/>
      <c r="Q6" s="155"/>
      <c r="R6" s="155"/>
      <c r="S6" s="155"/>
      <c r="T6" s="156"/>
    </row>
    <row r="7" spans="1:23" ht="27" customHeight="1" thickBot="1" x14ac:dyDescent="0.2">
      <c r="B7" s="29" t="s">
        <v>44</v>
      </c>
      <c r="C7" s="5"/>
      <c r="D7" s="6"/>
      <c r="E7" s="6"/>
      <c r="F7" s="160" t="s">
        <v>47</v>
      </c>
      <c r="G7" s="161"/>
      <c r="H7" s="162"/>
      <c r="I7" s="163"/>
      <c r="N7" s="154"/>
      <c r="O7" s="155"/>
      <c r="P7" s="155"/>
      <c r="Q7" s="155"/>
      <c r="R7" s="155"/>
      <c r="S7" s="155"/>
      <c r="T7" s="156"/>
    </row>
    <row r="8" spans="1:23" ht="27" customHeight="1" x14ac:dyDescent="0.15">
      <c r="B8" s="126" t="s">
        <v>21</v>
      </c>
      <c r="C8" s="127"/>
      <c r="D8" s="15"/>
      <c r="E8" s="1"/>
      <c r="G8" s="5"/>
      <c r="H8" s="5"/>
      <c r="I8" s="35" t="s">
        <v>57</v>
      </c>
      <c r="N8" s="154"/>
      <c r="O8" s="155"/>
      <c r="P8" s="155"/>
      <c r="Q8" s="155"/>
      <c r="R8" s="155"/>
      <c r="S8" s="155"/>
      <c r="T8" s="156"/>
      <c r="U8" s="17"/>
      <c r="V8" s="17"/>
      <c r="W8" s="17"/>
    </row>
    <row r="9" spans="1:23" ht="27" customHeight="1" thickBot="1" x14ac:dyDescent="0.2">
      <c r="B9" s="26">
        <f>SUM(A15+A35+A55+A75+A95)</f>
        <v>0</v>
      </c>
      <c r="C9" s="7">
        <f>SUM(A16+A36+A56+A76+A96)</f>
        <v>0</v>
      </c>
      <c r="D9" s="15"/>
      <c r="E9" s="28"/>
      <c r="G9" s="30"/>
      <c r="H9" s="31"/>
      <c r="I9" s="34"/>
      <c r="N9" s="154"/>
      <c r="O9" s="155"/>
      <c r="P9" s="155"/>
      <c r="Q9" s="155"/>
      <c r="R9" s="155"/>
      <c r="S9" s="155"/>
      <c r="T9" s="156"/>
      <c r="U9" s="17"/>
      <c r="V9" s="17"/>
      <c r="W9" s="17"/>
    </row>
    <row r="10" spans="1:23" ht="6.75" customHeight="1" thickBot="1" x14ac:dyDescent="0.2">
      <c r="B10" s="4"/>
      <c r="G10" s="4"/>
      <c r="N10" s="154"/>
      <c r="O10" s="155"/>
      <c r="P10" s="155"/>
      <c r="Q10" s="155"/>
      <c r="R10" s="155"/>
      <c r="S10" s="155"/>
      <c r="T10" s="156"/>
      <c r="U10" s="17"/>
      <c r="V10" s="17"/>
      <c r="W10" s="17"/>
    </row>
    <row r="11" spans="1:23" ht="26.25" customHeight="1" x14ac:dyDescent="0.15">
      <c r="B11" s="137" t="s">
        <v>3</v>
      </c>
      <c r="C11" s="138" t="s">
        <v>4</v>
      </c>
      <c r="D11" s="138" t="s">
        <v>101</v>
      </c>
      <c r="E11" s="3" t="s">
        <v>2</v>
      </c>
      <c r="F11" s="107" t="s">
        <v>5</v>
      </c>
      <c r="G11" s="132" t="s">
        <v>19</v>
      </c>
      <c r="H11" s="132"/>
      <c r="I11" s="133"/>
      <c r="N11" s="154"/>
      <c r="O11" s="155"/>
      <c r="P11" s="155"/>
      <c r="Q11" s="155"/>
      <c r="R11" s="155"/>
      <c r="S11" s="155"/>
      <c r="T11" s="156"/>
      <c r="U11" s="17"/>
      <c r="V11" s="17"/>
      <c r="W11" s="17"/>
    </row>
    <row r="12" spans="1:23" ht="26.25" customHeight="1" thickBot="1" x14ac:dyDescent="0.2">
      <c r="B12" s="115"/>
      <c r="C12" s="139"/>
      <c r="D12" s="139"/>
      <c r="E12" s="12" t="s">
        <v>7</v>
      </c>
      <c r="F12" s="108"/>
      <c r="G12" s="141" t="s">
        <v>20</v>
      </c>
      <c r="H12" s="139"/>
      <c r="I12" s="142"/>
      <c r="K12" t="s">
        <v>52</v>
      </c>
      <c r="L12" t="s">
        <v>53</v>
      </c>
      <c r="M12">
        <v>1</v>
      </c>
      <c r="N12" s="157"/>
      <c r="O12" s="158"/>
      <c r="P12" s="158"/>
      <c r="Q12" s="158"/>
      <c r="R12" s="158"/>
      <c r="S12" s="158"/>
      <c r="T12" s="159"/>
    </row>
    <row r="13" spans="1:23" ht="26.25" customHeight="1" x14ac:dyDescent="0.15">
      <c r="B13" s="119" t="s">
        <v>8</v>
      </c>
      <c r="C13" s="110" t="s">
        <v>112</v>
      </c>
      <c r="D13" s="135" t="s">
        <v>94</v>
      </c>
      <c r="E13" s="37" t="s">
        <v>54</v>
      </c>
      <c r="F13" s="109"/>
      <c r="G13" s="27" t="s">
        <v>40</v>
      </c>
      <c r="H13" s="93" t="s">
        <v>43</v>
      </c>
      <c r="I13" s="94"/>
      <c r="K13" t="s">
        <v>59</v>
      </c>
      <c r="L13" t="s">
        <v>59</v>
      </c>
      <c r="M13">
        <v>2</v>
      </c>
      <c r="O13" s="79"/>
      <c r="P13" s="79"/>
      <c r="Q13"/>
      <c r="R13"/>
      <c r="S13"/>
      <c r="T13"/>
    </row>
    <row r="14" spans="1:23" ht="26.25" customHeight="1" x14ac:dyDescent="0.15">
      <c r="B14" s="120"/>
      <c r="C14" s="134"/>
      <c r="D14" s="136"/>
      <c r="E14" s="19" t="s">
        <v>55</v>
      </c>
      <c r="F14" s="110"/>
      <c r="G14" s="19">
        <v>1458</v>
      </c>
      <c r="H14" s="95">
        <v>625</v>
      </c>
      <c r="I14" s="95"/>
      <c r="K14" t="s">
        <v>60</v>
      </c>
      <c r="L14" t="s">
        <v>60</v>
      </c>
      <c r="M14">
        <v>3</v>
      </c>
      <c r="N14" s="14" t="s">
        <v>6</v>
      </c>
      <c r="Q14"/>
      <c r="R14"/>
      <c r="S14"/>
      <c r="T14"/>
    </row>
    <row r="15" spans="1:23" ht="27" customHeight="1" x14ac:dyDescent="0.15">
      <c r="A15" s="15">
        <f>COUNTA(E15,E17,E19,E21,E23,E25,E27,E29,E31,E33)</f>
        <v>0</v>
      </c>
      <c r="B15" s="111">
        <v>1</v>
      </c>
      <c r="C15" s="121"/>
      <c r="D15" s="122"/>
      <c r="E15" s="16"/>
      <c r="F15" s="103"/>
      <c r="G15" s="32"/>
      <c r="H15" s="96"/>
      <c r="I15" s="96"/>
      <c r="K15" t="s">
        <v>110</v>
      </c>
      <c r="L15" t="s">
        <v>110</v>
      </c>
      <c r="M15">
        <v>4</v>
      </c>
      <c r="N15" s="85" t="s">
        <v>77</v>
      </c>
      <c r="O15" s="86"/>
      <c r="P15" s="87" t="s">
        <v>78</v>
      </c>
      <c r="Q15"/>
      <c r="R15"/>
      <c r="S15"/>
      <c r="T15"/>
    </row>
    <row r="16" spans="1:23" ht="27" customHeight="1" x14ac:dyDescent="0.15">
      <c r="A16" s="18">
        <f>COUNTA(G15:I15,G17:I17,G19:I19,G21:I21,G23:I23,G25:I25,G27:I27,G29:I29,G31:I31,G33:I33)</f>
        <v>0</v>
      </c>
      <c r="B16" s="111"/>
      <c r="C16" s="121"/>
      <c r="D16" s="122"/>
      <c r="E16" s="16"/>
      <c r="F16" s="104"/>
      <c r="G16" s="32"/>
      <c r="H16" s="96"/>
      <c r="I16" s="96"/>
      <c r="M16">
        <v>5</v>
      </c>
      <c r="N16" s="88" t="s">
        <v>79</v>
      </c>
      <c r="O16" s="89"/>
      <c r="P16" s="90" t="s">
        <v>79</v>
      </c>
      <c r="Q16"/>
      <c r="R16"/>
      <c r="S16"/>
      <c r="T16"/>
    </row>
    <row r="17" spans="2:20" ht="27" customHeight="1" x14ac:dyDescent="0.15">
      <c r="B17" s="111">
        <v>2</v>
      </c>
      <c r="C17" s="121"/>
      <c r="D17" s="122"/>
      <c r="E17" s="16"/>
      <c r="F17" s="103"/>
      <c r="G17" s="32"/>
      <c r="H17" s="96"/>
      <c r="I17" s="96"/>
      <c r="K17" t="s">
        <v>38</v>
      </c>
      <c r="L17" t="s">
        <v>38</v>
      </c>
      <c r="M17">
        <v>6</v>
      </c>
      <c r="N17" s="91" t="s">
        <v>80</v>
      </c>
      <c r="O17" s="89"/>
      <c r="P17" s="92" t="s">
        <v>80</v>
      </c>
      <c r="Q17"/>
      <c r="R17"/>
      <c r="S17"/>
      <c r="T17"/>
    </row>
    <row r="18" spans="2:20" ht="27" customHeight="1" x14ac:dyDescent="0.15">
      <c r="B18" s="111"/>
      <c r="C18" s="121"/>
      <c r="D18" s="122"/>
      <c r="E18" s="16"/>
      <c r="F18" s="104"/>
      <c r="G18" s="32"/>
      <c r="H18" s="96"/>
      <c r="I18" s="96"/>
      <c r="K18" t="s">
        <v>39</v>
      </c>
      <c r="L18" t="s">
        <v>39</v>
      </c>
      <c r="N18" s="91" t="s">
        <v>111</v>
      </c>
      <c r="O18" s="89"/>
      <c r="P18" s="92" t="s">
        <v>111</v>
      </c>
      <c r="Q18"/>
      <c r="R18"/>
      <c r="S18"/>
      <c r="T18"/>
    </row>
    <row r="19" spans="2:20" ht="27" customHeight="1" x14ac:dyDescent="0.15">
      <c r="B19" s="111">
        <v>3</v>
      </c>
      <c r="C19" s="121"/>
      <c r="D19" s="122"/>
      <c r="E19" s="16"/>
      <c r="F19" s="103"/>
      <c r="G19" s="32"/>
      <c r="H19" s="96"/>
      <c r="I19" s="96"/>
      <c r="K19" t="s">
        <v>40</v>
      </c>
      <c r="L19" t="s">
        <v>40</v>
      </c>
      <c r="N19" s="91" t="s">
        <v>81</v>
      </c>
      <c r="O19" s="89"/>
      <c r="P19" s="92" t="s">
        <v>81</v>
      </c>
      <c r="Q19"/>
      <c r="R19"/>
      <c r="S19"/>
      <c r="T19"/>
    </row>
    <row r="20" spans="2:20" ht="27" customHeight="1" x14ac:dyDescent="0.15">
      <c r="B20" s="111"/>
      <c r="C20" s="121"/>
      <c r="D20" s="122"/>
      <c r="E20" s="16"/>
      <c r="F20" s="104"/>
      <c r="G20" s="32"/>
      <c r="H20" s="96"/>
      <c r="I20" s="96"/>
      <c r="N20" s="91" t="s">
        <v>82</v>
      </c>
      <c r="O20" s="89"/>
      <c r="P20" s="92" t="s">
        <v>82</v>
      </c>
      <c r="Q20"/>
      <c r="R20"/>
      <c r="S20"/>
      <c r="T20"/>
    </row>
    <row r="21" spans="2:20" ht="27" customHeight="1" x14ac:dyDescent="0.15">
      <c r="B21" s="111">
        <v>4</v>
      </c>
      <c r="C21" s="121"/>
      <c r="D21" s="122"/>
      <c r="E21" s="16"/>
      <c r="F21" s="103"/>
      <c r="G21" s="32"/>
      <c r="H21" s="96"/>
      <c r="I21" s="96"/>
      <c r="K21" t="s">
        <v>62</v>
      </c>
      <c r="L21" t="s">
        <v>62</v>
      </c>
      <c r="N21" s="91" t="s">
        <v>83</v>
      </c>
      <c r="O21" s="89"/>
      <c r="P21" s="92" t="s">
        <v>83</v>
      </c>
      <c r="Q21"/>
      <c r="R21"/>
      <c r="S21"/>
      <c r="T21"/>
    </row>
    <row r="22" spans="2:20" ht="27" customHeight="1" x14ac:dyDescent="0.15">
      <c r="B22" s="111"/>
      <c r="C22" s="121"/>
      <c r="D22" s="122"/>
      <c r="E22" s="16"/>
      <c r="F22" s="104"/>
      <c r="G22" s="32"/>
      <c r="H22" s="96"/>
      <c r="I22" s="96"/>
      <c r="K22" t="s">
        <v>63</v>
      </c>
      <c r="L22" t="s">
        <v>63</v>
      </c>
      <c r="N22" s="91" t="s">
        <v>84</v>
      </c>
      <c r="O22" s="89"/>
      <c r="P22" s="92" t="s">
        <v>84</v>
      </c>
      <c r="Q22"/>
      <c r="R22"/>
      <c r="S22"/>
      <c r="T22"/>
    </row>
    <row r="23" spans="2:20" ht="27" customHeight="1" x14ac:dyDescent="0.15">
      <c r="B23" s="111">
        <v>5</v>
      </c>
      <c r="C23" s="121"/>
      <c r="D23" s="122"/>
      <c r="E23" s="16"/>
      <c r="F23" s="103"/>
      <c r="G23" s="32"/>
      <c r="H23" s="96"/>
      <c r="I23" s="96"/>
      <c r="K23" t="s">
        <v>64</v>
      </c>
      <c r="L23" t="s">
        <v>64</v>
      </c>
      <c r="N23" s="91" t="s">
        <v>85</v>
      </c>
      <c r="O23" s="89"/>
      <c r="P23" s="92" t="s">
        <v>85</v>
      </c>
      <c r="Q23"/>
      <c r="R23"/>
      <c r="S23"/>
      <c r="T23"/>
    </row>
    <row r="24" spans="2:20" ht="27" customHeight="1" x14ac:dyDescent="0.15">
      <c r="B24" s="111"/>
      <c r="C24" s="121"/>
      <c r="D24" s="122"/>
      <c r="E24" s="16"/>
      <c r="F24" s="104"/>
      <c r="G24" s="32"/>
      <c r="H24" s="96"/>
      <c r="I24" s="96"/>
      <c r="N24" s="91" t="s">
        <v>86</v>
      </c>
      <c r="O24" s="89"/>
      <c r="P24" s="92" t="s">
        <v>86</v>
      </c>
      <c r="Q24"/>
      <c r="R24"/>
      <c r="S24"/>
      <c r="T24"/>
    </row>
    <row r="25" spans="2:20" ht="27" customHeight="1" x14ac:dyDescent="0.15">
      <c r="B25" s="111">
        <v>6</v>
      </c>
      <c r="C25" s="121"/>
      <c r="D25" s="122"/>
      <c r="E25" s="16"/>
      <c r="F25" s="103"/>
      <c r="G25" s="32"/>
      <c r="H25" s="96"/>
      <c r="I25" s="96"/>
      <c r="K25" t="s">
        <v>74</v>
      </c>
      <c r="L25" t="s">
        <v>74</v>
      </c>
      <c r="N25" s="91" t="s">
        <v>87</v>
      </c>
      <c r="O25" s="89"/>
      <c r="P25" s="92" t="s">
        <v>87</v>
      </c>
      <c r="Q25"/>
      <c r="R25"/>
      <c r="S25"/>
      <c r="T25"/>
    </row>
    <row r="26" spans="2:20" ht="27" customHeight="1" x14ac:dyDescent="0.15">
      <c r="B26" s="111"/>
      <c r="C26" s="121"/>
      <c r="D26" s="122"/>
      <c r="E26" s="16"/>
      <c r="F26" s="104"/>
      <c r="G26" s="32"/>
      <c r="H26" s="96"/>
      <c r="I26" s="96"/>
      <c r="K26" t="s">
        <v>75</v>
      </c>
      <c r="L26" t="s">
        <v>75</v>
      </c>
      <c r="N26" s="91" t="s">
        <v>88</v>
      </c>
      <c r="O26" s="89"/>
      <c r="P26" s="92" t="s">
        <v>88</v>
      </c>
      <c r="Q26"/>
      <c r="R26"/>
      <c r="S26"/>
      <c r="T26"/>
    </row>
    <row r="27" spans="2:20" ht="27" customHeight="1" x14ac:dyDescent="0.15">
      <c r="B27" s="111">
        <v>7</v>
      </c>
      <c r="C27" s="121"/>
      <c r="D27" s="122"/>
      <c r="E27" s="16"/>
      <c r="F27" s="103"/>
      <c r="G27" s="32"/>
      <c r="H27" s="96"/>
      <c r="I27" s="96"/>
      <c r="K27" t="s">
        <v>76</v>
      </c>
      <c r="L27" t="s">
        <v>76</v>
      </c>
      <c r="N27" s="91" t="s">
        <v>89</v>
      </c>
      <c r="O27" s="89"/>
      <c r="P27" s="92" t="s">
        <v>89</v>
      </c>
      <c r="Q27"/>
      <c r="R27"/>
      <c r="S27"/>
      <c r="T27"/>
    </row>
    <row r="28" spans="2:20" ht="27" customHeight="1" x14ac:dyDescent="0.15">
      <c r="B28" s="111"/>
      <c r="C28" s="121"/>
      <c r="D28" s="122"/>
      <c r="E28" s="16"/>
      <c r="F28" s="104"/>
      <c r="G28" s="32"/>
      <c r="H28" s="96"/>
      <c r="I28" s="96"/>
      <c r="N28" s="91" t="s">
        <v>90</v>
      </c>
      <c r="O28" s="89"/>
      <c r="P28" s="92" t="s">
        <v>90</v>
      </c>
      <c r="Q28"/>
      <c r="R28"/>
      <c r="S28"/>
      <c r="T28"/>
    </row>
    <row r="29" spans="2:20" ht="27" customHeight="1" x14ac:dyDescent="0.15">
      <c r="B29" s="111">
        <v>8</v>
      </c>
      <c r="C29" s="121"/>
      <c r="D29" s="122"/>
      <c r="E29" s="16"/>
      <c r="F29" s="103"/>
      <c r="G29" s="32"/>
      <c r="H29" s="96"/>
      <c r="I29" s="96"/>
      <c r="K29" t="s">
        <v>48</v>
      </c>
      <c r="L29" t="s">
        <v>48</v>
      </c>
      <c r="N29" s="91" t="s">
        <v>91</v>
      </c>
      <c r="O29" s="89"/>
      <c r="P29" s="92" t="s">
        <v>91</v>
      </c>
      <c r="Q29"/>
      <c r="R29"/>
      <c r="S29"/>
      <c r="T29"/>
    </row>
    <row r="30" spans="2:20" ht="27" customHeight="1" x14ac:dyDescent="0.15">
      <c r="B30" s="111"/>
      <c r="C30" s="121"/>
      <c r="D30" s="122"/>
      <c r="E30" s="16"/>
      <c r="F30" s="104"/>
      <c r="G30" s="32"/>
      <c r="H30" s="96"/>
      <c r="I30" s="96"/>
      <c r="K30" t="s">
        <v>49</v>
      </c>
      <c r="L30" t="s">
        <v>49</v>
      </c>
      <c r="N30" s="91" t="s">
        <v>92</v>
      </c>
      <c r="O30" s="89"/>
      <c r="P30" s="92" t="s">
        <v>92</v>
      </c>
      <c r="Q30"/>
      <c r="R30"/>
      <c r="S30"/>
      <c r="T30"/>
    </row>
    <row r="31" spans="2:20" ht="27" customHeight="1" x14ac:dyDescent="0.15">
      <c r="B31" s="111">
        <v>9</v>
      </c>
      <c r="C31" s="121"/>
      <c r="D31" s="122"/>
      <c r="E31" s="16"/>
      <c r="F31" s="103"/>
      <c r="G31" s="32"/>
      <c r="H31" s="96"/>
      <c r="I31" s="96"/>
      <c r="K31" t="s">
        <v>50</v>
      </c>
      <c r="L31" t="s">
        <v>50</v>
      </c>
      <c r="N31" s="91" t="s">
        <v>93</v>
      </c>
      <c r="O31" s="89"/>
      <c r="P31" s="92" t="s">
        <v>93</v>
      </c>
      <c r="Q31"/>
      <c r="R31"/>
      <c r="S31"/>
      <c r="T31"/>
    </row>
    <row r="32" spans="2:20" ht="27" customHeight="1" x14ac:dyDescent="0.15">
      <c r="B32" s="111"/>
      <c r="C32" s="121"/>
      <c r="D32" s="122"/>
      <c r="E32" s="16"/>
      <c r="F32" s="104"/>
      <c r="G32" s="32"/>
      <c r="H32" s="96"/>
      <c r="I32" s="96"/>
      <c r="K32" t="s">
        <v>51</v>
      </c>
      <c r="L32" t="s">
        <v>51</v>
      </c>
      <c r="N32" s="91"/>
      <c r="O32" s="89"/>
      <c r="P32" s="92"/>
      <c r="Q32"/>
      <c r="R32"/>
      <c r="S32"/>
      <c r="T32"/>
    </row>
    <row r="33" spans="1:20" ht="27" customHeight="1" x14ac:dyDescent="0.15">
      <c r="B33" s="111">
        <v>10</v>
      </c>
      <c r="C33" s="121"/>
      <c r="D33" s="122"/>
      <c r="E33" s="16"/>
      <c r="F33" s="101"/>
      <c r="G33" s="32"/>
      <c r="H33" s="96"/>
      <c r="I33" s="96"/>
      <c r="N33" s="91"/>
      <c r="O33" s="89"/>
      <c r="P33" s="92"/>
      <c r="Q33"/>
      <c r="R33"/>
      <c r="S33"/>
      <c r="T33"/>
    </row>
    <row r="34" spans="1:20" ht="27" customHeight="1" thickBot="1" x14ac:dyDescent="0.2">
      <c r="B34" s="115"/>
      <c r="C34" s="149"/>
      <c r="D34" s="150"/>
      <c r="E34" s="16"/>
      <c r="F34" s="102"/>
      <c r="G34" s="33"/>
      <c r="H34" s="97"/>
      <c r="I34" s="96"/>
      <c r="N34" s="80"/>
      <c r="O34" s="82"/>
      <c r="P34" s="81"/>
      <c r="Q34" s="38"/>
      <c r="R34" s="10"/>
      <c r="S34" s="10"/>
      <c r="T34" s="38"/>
    </row>
    <row r="35" spans="1:20" ht="27" customHeight="1" x14ac:dyDescent="0.15">
      <c r="A35" s="15">
        <f>COUNTA(E35,E37,E39,E41,E43,E45,E47,E49,E51,E53)</f>
        <v>0</v>
      </c>
      <c r="B35" s="111">
        <v>11</v>
      </c>
      <c r="C35" s="121"/>
      <c r="D35" s="122"/>
      <c r="E35" s="16"/>
      <c r="F35" s="103"/>
      <c r="G35" s="32"/>
      <c r="H35" s="96"/>
      <c r="I35" s="96"/>
      <c r="L35" s="13"/>
      <c r="N35" s="80"/>
      <c r="O35" s="82"/>
      <c r="P35" s="81"/>
      <c r="Q35" s="38"/>
      <c r="R35" s="10"/>
      <c r="S35" s="10"/>
      <c r="T35" s="38"/>
    </row>
    <row r="36" spans="1:20" ht="27" customHeight="1" x14ac:dyDescent="0.15">
      <c r="A36" s="18">
        <f>COUNTA(G35:I35,G37:I37,G39:I39,G41:I41,G43:I43,G45:I45,G47:I47,G49:I49,G51:I51,G53:I53)</f>
        <v>0</v>
      </c>
      <c r="B36" s="111"/>
      <c r="C36" s="121"/>
      <c r="D36" s="122"/>
      <c r="E36" s="16"/>
      <c r="F36" s="104"/>
      <c r="G36" s="32"/>
      <c r="H36" s="96"/>
      <c r="I36" s="96"/>
      <c r="L36" s="13"/>
      <c r="N36" s="80"/>
      <c r="O36" s="82"/>
      <c r="P36" s="81"/>
      <c r="Q36" s="10"/>
      <c r="R36" s="10"/>
      <c r="S36" s="10"/>
      <c r="T36" s="10"/>
    </row>
    <row r="37" spans="1:20" ht="27" customHeight="1" x14ac:dyDescent="0.15">
      <c r="B37" s="111">
        <v>12</v>
      </c>
      <c r="C37" s="121"/>
      <c r="D37" s="122"/>
      <c r="E37" s="16"/>
      <c r="F37" s="103"/>
      <c r="G37" s="32"/>
      <c r="H37" s="96"/>
      <c r="I37" s="96"/>
      <c r="L37" s="13"/>
      <c r="N37" s="83"/>
      <c r="O37" s="82"/>
      <c r="P37" s="84"/>
      <c r="Q37" s="10"/>
      <c r="R37" s="10"/>
      <c r="S37" s="9"/>
      <c r="T37" s="9"/>
    </row>
    <row r="38" spans="1:20" ht="27" customHeight="1" x14ac:dyDescent="0.15">
      <c r="B38" s="111"/>
      <c r="C38" s="121"/>
      <c r="D38" s="122"/>
      <c r="E38" s="16"/>
      <c r="F38" s="104"/>
      <c r="G38" s="32"/>
      <c r="H38" s="96"/>
      <c r="I38" s="96"/>
      <c r="L38" s="13"/>
      <c r="N38" s="8"/>
      <c r="O38" s="9"/>
      <c r="P38" s="38"/>
      <c r="Q38" s="10"/>
      <c r="R38" s="10"/>
      <c r="S38" s="10"/>
      <c r="T38" s="9"/>
    </row>
    <row r="39" spans="1:20" ht="27" customHeight="1" x14ac:dyDescent="0.15">
      <c r="B39" s="111">
        <v>13</v>
      </c>
      <c r="C39" s="121"/>
      <c r="D39" s="122"/>
      <c r="E39" s="16"/>
      <c r="F39" s="103"/>
      <c r="G39" s="32"/>
      <c r="H39" s="96"/>
      <c r="I39" s="96"/>
      <c r="K39" s="13"/>
      <c r="L39" s="13"/>
      <c r="N39" s="8"/>
      <c r="O39" s="10"/>
      <c r="P39" s="38"/>
      <c r="Q39" s="10"/>
      <c r="R39" s="10"/>
      <c r="S39" s="10"/>
      <c r="T39" s="10"/>
    </row>
    <row r="40" spans="1:20" ht="27" customHeight="1" x14ac:dyDescent="0.15">
      <c r="B40" s="111"/>
      <c r="C40" s="121"/>
      <c r="D40" s="122"/>
      <c r="E40" s="16"/>
      <c r="F40" s="104"/>
      <c r="G40" s="32"/>
      <c r="H40" s="96"/>
      <c r="I40" s="96"/>
      <c r="K40" s="13"/>
      <c r="L40" s="13"/>
      <c r="N40" s="8"/>
      <c r="O40" s="9"/>
      <c r="P40" s="10"/>
      <c r="Q40" s="10"/>
      <c r="R40" s="10"/>
      <c r="S40" s="10"/>
      <c r="T40" s="9"/>
    </row>
    <row r="41" spans="1:20" ht="27" customHeight="1" x14ac:dyDescent="0.15">
      <c r="B41" s="111">
        <v>14</v>
      </c>
      <c r="C41" s="121"/>
      <c r="D41" s="122"/>
      <c r="E41" s="16"/>
      <c r="F41" s="103"/>
      <c r="G41" s="32"/>
      <c r="H41" s="96"/>
      <c r="I41" s="96"/>
      <c r="N41" s="8"/>
      <c r="O41" s="9"/>
      <c r="P41" s="10"/>
      <c r="Q41" s="10"/>
      <c r="R41" s="9"/>
      <c r="S41" s="10"/>
      <c r="T41" s="9"/>
    </row>
    <row r="42" spans="1:20" ht="27" customHeight="1" x14ac:dyDescent="0.15">
      <c r="B42" s="111"/>
      <c r="C42" s="121"/>
      <c r="D42" s="122"/>
      <c r="E42" s="16"/>
      <c r="F42" s="104"/>
      <c r="G42" s="32"/>
      <c r="H42" s="96"/>
      <c r="I42" s="96"/>
      <c r="N42" s="8"/>
      <c r="O42" s="9"/>
      <c r="P42" s="10"/>
      <c r="Q42" s="10"/>
      <c r="R42" s="9"/>
      <c r="S42" s="10"/>
      <c r="T42" s="10"/>
    </row>
    <row r="43" spans="1:20" ht="27" customHeight="1" x14ac:dyDescent="0.15">
      <c r="B43" s="111">
        <v>15</v>
      </c>
      <c r="C43" s="121"/>
      <c r="D43" s="122"/>
      <c r="E43" s="16"/>
      <c r="F43" s="103"/>
      <c r="G43" s="32"/>
      <c r="H43" s="96"/>
      <c r="I43" s="96"/>
      <c r="N43" s="8"/>
      <c r="O43" s="9"/>
      <c r="P43" s="10"/>
      <c r="Q43" s="10"/>
      <c r="R43" s="10"/>
      <c r="S43" s="10"/>
      <c r="T43" s="10"/>
    </row>
    <row r="44" spans="1:20" ht="27" customHeight="1" x14ac:dyDescent="0.15">
      <c r="B44" s="111"/>
      <c r="C44" s="121"/>
      <c r="D44" s="122"/>
      <c r="E44" s="16"/>
      <c r="F44" s="104"/>
      <c r="G44" s="32"/>
      <c r="H44" s="96"/>
      <c r="I44" s="96"/>
      <c r="N44" s="8"/>
      <c r="O44" s="9"/>
      <c r="P44" s="10"/>
      <c r="Q44" s="9"/>
      <c r="R44" s="10"/>
      <c r="S44" s="10"/>
      <c r="T44" s="9"/>
    </row>
    <row r="45" spans="1:20" ht="27" customHeight="1" x14ac:dyDescent="0.15">
      <c r="B45" s="111">
        <v>16</v>
      </c>
      <c r="C45" s="121"/>
      <c r="D45" s="122"/>
      <c r="E45" s="16"/>
      <c r="F45" s="103"/>
      <c r="G45" s="32"/>
      <c r="H45" s="96"/>
      <c r="I45" s="96"/>
      <c r="N45" s="8"/>
      <c r="O45" s="9"/>
      <c r="P45" s="10"/>
      <c r="Q45" s="9"/>
      <c r="R45" s="10"/>
      <c r="S45" s="9"/>
      <c r="T45" s="10"/>
    </row>
    <row r="46" spans="1:20" ht="27" customHeight="1" x14ac:dyDescent="0.15">
      <c r="B46" s="111"/>
      <c r="C46" s="121"/>
      <c r="D46" s="122"/>
      <c r="E46" s="16"/>
      <c r="F46" s="104"/>
      <c r="G46" s="32"/>
      <c r="H46" s="96"/>
      <c r="I46" s="96"/>
      <c r="N46" s="8"/>
      <c r="O46" s="9"/>
      <c r="P46" s="10"/>
      <c r="Q46" s="10"/>
      <c r="R46" s="10"/>
      <c r="S46" s="10"/>
      <c r="T46" s="9"/>
    </row>
    <row r="47" spans="1:20" ht="27" customHeight="1" x14ac:dyDescent="0.15">
      <c r="B47" s="111">
        <v>17</v>
      </c>
      <c r="C47" s="121"/>
      <c r="D47" s="122"/>
      <c r="E47" s="16"/>
      <c r="F47" s="103"/>
      <c r="G47" s="32"/>
      <c r="H47" s="96"/>
      <c r="I47" s="96"/>
      <c r="K47" s="13"/>
      <c r="N47" s="8"/>
      <c r="O47" s="9"/>
      <c r="P47" s="10"/>
      <c r="Q47" s="10"/>
      <c r="R47" s="10"/>
      <c r="S47" s="10"/>
      <c r="T47" s="10"/>
    </row>
    <row r="48" spans="1:20" ht="27" customHeight="1" x14ac:dyDescent="0.15">
      <c r="B48" s="111"/>
      <c r="C48" s="121"/>
      <c r="D48" s="122"/>
      <c r="E48" s="16"/>
      <c r="F48" s="104"/>
      <c r="G48" s="32"/>
      <c r="H48" s="96"/>
      <c r="I48" s="96"/>
      <c r="N48" s="8"/>
      <c r="O48" s="9"/>
      <c r="P48" s="9"/>
      <c r="Q48" s="10"/>
      <c r="R48" s="10"/>
      <c r="S48" s="10"/>
      <c r="T48" s="9"/>
    </row>
    <row r="49" spans="1:20" ht="27" customHeight="1" x14ac:dyDescent="0.15">
      <c r="B49" s="111">
        <v>18</v>
      </c>
      <c r="C49" s="121"/>
      <c r="D49" s="122"/>
      <c r="E49" s="16"/>
      <c r="F49" s="103"/>
      <c r="G49" s="32"/>
      <c r="H49" s="96"/>
      <c r="I49" s="96"/>
      <c r="N49" s="8"/>
      <c r="O49" s="10"/>
      <c r="P49" s="9"/>
      <c r="Q49" s="10"/>
      <c r="R49" s="10"/>
      <c r="S49" s="10"/>
      <c r="T49" s="9"/>
    </row>
    <row r="50" spans="1:20" ht="27" customHeight="1" x14ac:dyDescent="0.15">
      <c r="B50" s="111"/>
      <c r="C50" s="121"/>
      <c r="D50" s="122"/>
      <c r="E50" s="16"/>
      <c r="F50" s="104"/>
      <c r="G50" s="32"/>
      <c r="H50" s="96"/>
      <c r="I50" s="96"/>
      <c r="N50" s="8"/>
      <c r="O50" s="9"/>
      <c r="P50" s="10"/>
      <c r="Q50" s="10"/>
      <c r="R50" s="10"/>
      <c r="S50" s="10"/>
      <c r="T50" s="9"/>
    </row>
    <row r="51" spans="1:20" ht="27" customHeight="1" x14ac:dyDescent="0.15">
      <c r="B51" s="111">
        <v>19</v>
      </c>
      <c r="C51" s="121"/>
      <c r="D51" s="122"/>
      <c r="E51" s="16"/>
      <c r="F51" s="103"/>
      <c r="G51" s="32"/>
      <c r="H51" s="96"/>
      <c r="I51" s="96"/>
      <c r="N51" s="8"/>
      <c r="O51" s="10"/>
      <c r="P51" s="10"/>
      <c r="Q51" s="10"/>
      <c r="R51" s="10"/>
      <c r="S51" s="10"/>
      <c r="T51" s="9"/>
    </row>
    <row r="52" spans="1:20" ht="27" customHeight="1" x14ac:dyDescent="0.15">
      <c r="B52" s="111"/>
      <c r="C52" s="121"/>
      <c r="D52" s="122"/>
      <c r="E52" s="16"/>
      <c r="F52" s="104"/>
      <c r="G52" s="32"/>
      <c r="H52" s="96"/>
      <c r="I52" s="96"/>
      <c r="N52" s="8"/>
      <c r="O52" s="9"/>
      <c r="P52" s="10"/>
      <c r="Q52" s="10"/>
      <c r="R52" s="10"/>
      <c r="S52" s="10"/>
      <c r="T52" s="9"/>
    </row>
    <row r="53" spans="1:20" ht="27" customHeight="1" x14ac:dyDescent="0.15">
      <c r="B53" s="111">
        <v>20</v>
      </c>
      <c r="C53" s="121"/>
      <c r="D53" s="122"/>
      <c r="E53" s="16"/>
      <c r="F53" s="101"/>
      <c r="G53" s="32"/>
      <c r="H53" s="96"/>
      <c r="I53" s="96"/>
      <c r="N53" s="8"/>
      <c r="O53" s="10"/>
      <c r="P53" s="10"/>
      <c r="Q53" s="10"/>
      <c r="R53" s="10"/>
      <c r="S53" s="10"/>
      <c r="T53" s="9"/>
    </row>
    <row r="54" spans="1:20" ht="27" customHeight="1" thickBot="1" x14ac:dyDescent="0.2">
      <c r="B54" s="115"/>
      <c r="C54" s="149"/>
      <c r="D54" s="150"/>
      <c r="E54" s="16"/>
      <c r="F54" s="102"/>
      <c r="G54" s="33"/>
      <c r="H54" s="97"/>
      <c r="I54" s="96"/>
      <c r="N54" s="8"/>
      <c r="O54" s="10"/>
      <c r="P54" s="10"/>
      <c r="Q54" s="10"/>
      <c r="R54" s="10"/>
      <c r="S54" s="10"/>
      <c r="T54" s="9"/>
    </row>
    <row r="55" spans="1:20" ht="27" customHeight="1" x14ac:dyDescent="0.15">
      <c r="A55" s="15">
        <f>COUNTA(E55,E57,E59,E61,E63,E65,E67,E69,E71,E73)</f>
        <v>0</v>
      </c>
      <c r="B55" s="111">
        <v>21</v>
      </c>
      <c r="C55" s="121"/>
      <c r="D55" s="122"/>
      <c r="E55" s="16"/>
      <c r="F55" s="103"/>
      <c r="G55" s="32"/>
      <c r="H55" s="96"/>
      <c r="I55" s="96"/>
      <c r="N55" s="8"/>
      <c r="O55" s="9"/>
      <c r="P55" s="10"/>
      <c r="Q55" s="10"/>
      <c r="R55" s="10"/>
      <c r="S55" s="10"/>
      <c r="T55" s="9"/>
    </row>
    <row r="56" spans="1:20" ht="27" customHeight="1" x14ac:dyDescent="0.15">
      <c r="A56" s="18">
        <f>COUNTA(G55:I55,G57:I57,G59:I59,G61:I61,G63:I63,G65:I65,G67:I67,G69:I69,G71:I71,G73:I73)</f>
        <v>0</v>
      </c>
      <c r="B56" s="111"/>
      <c r="C56" s="121"/>
      <c r="D56" s="122"/>
      <c r="E56" s="16"/>
      <c r="F56" s="104"/>
      <c r="G56" s="32"/>
      <c r="H56" s="96"/>
      <c r="I56" s="96"/>
      <c r="N56" s="8"/>
      <c r="O56" s="9"/>
      <c r="P56" s="10"/>
      <c r="Q56" s="10"/>
      <c r="R56" s="10"/>
      <c r="S56" s="10"/>
      <c r="T56" s="10"/>
    </row>
    <row r="57" spans="1:20" ht="27" customHeight="1" x14ac:dyDescent="0.15">
      <c r="B57" s="111">
        <v>22</v>
      </c>
      <c r="C57" s="121"/>
      <c r="D57" s="122"/>
      <c r="E57" s="16"/>
      <c r="F57" s="103"/>
      <c r="G57" s="32"/>
      <c r="H57" s="96"/>
      <c r="I57" s="96"/>
      <c r="N57" s="11"/>
      <c r="O57" s="9"/>
      <c r="P57" s="10"/>
      <c r="Q57" s="10"/>
      <c r="R57" s="10"/>
      <c r="S57" s="9"/>
      <c r="T57" s="9"/>
    </row>
    <row r="58" spans="1:20" ht="27" customHeight="1" x14ac:dyDescent="0.15">
      <c r="B58" s="111"/>
      <c r="C58" s="121"/>
      <c r="D58" s="122"/>
      <c r="E58" s="16"/>
      <c r="F58" s="104"/>
      <c r="G58" s="32"/>
      <c r="H58" s="96"/>
      <c r="I58" s="96"/>
      <c r="N58" s="8"/>
      <c r="O58" s="9"/>
      <c r="P58" s="10"/>
      <c r="Q58" s="10"/>
      <c r="R58" s="10"/>
      <c r="S58" s="10"/>
      <c r="T58" s="9"/>
    </row>
    <row r="59" spans="1:20" ht="27" customHeight="1" x14ac:dyDescent="0.15">
      <c r="B59" s="111">
        <v>23</v>
      </c>
      <c r="C59" s="121"/>
      <c r="D59" s="122"/>
      <c r="E59" s="16"/>
      <c r="F59" s="103"/>
      <c r="G59" s="32"/>
      <c r="H59" s="96"/>
      <c r="I59" s="96"/>
      <c r="N59" s="8"/>
      <c r="O59" s="10"/>
      <c r="P59" s="10"/>
      <c r="Q59" s="10"/>
      <c r="R59" s="10"/>
      <c r="S59" s="10"/>
      <c r="T59" s="10"/>
    </row>
    <row r="60" spans="1:20" ht="27" customHeight="1" x14ac:dyDescent="0.15">
      <c r="B60" s="111"/>
      <c r="C60" s="121"/>
      <c r="D60" s="122"/>
      <c r="E60" s="16"/>
      <c r="F60" s="104"/>
      <c r="G60" s="32"/>
      <c r="H60" s="96"/>
      <c r="I60" s="96"/>
      <c r="N60" s="8"/>
      <c r="O60" s="9"/>
      <c r="P60" s="10"/>
      <c r="Q60" s="10"/>
      <c r="R60" s="10"/>
      <c r="S60" s="10"/>
      <c r="T60" s="9"/>
    </row>
    <row r="61" spans="1:20" ht="27" customHeight="1" x14ac:dyDescent="0.15">
      <c r="B61" s="111">
        <v>24</v>
      </c>
      <c r="C61" s="121"/>
      <c r="D61" s="122"/>
      <c r="E61" s="16"/>
      <c r="F61" s="103"/>
      <c r="G61" s="32"/>
      <c r="H61" s="96"/>
      <c r="I61" s="96"/>
      <c r="N61" s="8"/>
      <c r="O61" s="9"/>
      <c r="P61" s="10"/>
      <c r="Q61" s="10"/>
      <c r="R61" s="9"/>
      <c r="S61" s="10"/>
      <c r="T61" s="9"/>
    </row>
    <row r="62" spans="1:20" ht="27" customHeight="1" x14ac:dyDescent="0.15">
      <c r="B62" s="111"/>
      <c r="C62" s="121"/>
      <c r="D62" s="122"/>
      <c r="E62" s="16"/>
      <c r="F62" s="104"/>
      <c r="G62" s="32"/>
      <c r="H62" s="96"/>
      <c r="I62" s="96"/>
      <c r="N62" s="8"/>
      <c r="O62" s="9"/>
      <c r="P62" s="10"/>
      <c r="Q62" s="10"/>
      <c r="R62" s="9"/>
      <c r="S62" s="10"/>
      <c r="T62" s="10"/>
    </row>
    <row r="63" spans="1:20" ht="27" customHeight="1" x14ac:dyDescent="0.15">
      <c r="B63" s="111">
        <v>25</v>
      </c>
      <c r="C63" s="121"/>
      <c r="D63" s="122"/>
      <c r="E63" s="16"/>
      <c r="F63" s="103"/>
      <c r="G63" s="32"/>
      <c r="H63" s="96"/>
      <c r="I63" s="96"/>
      <c r="N63" s="8"/>
      <c r="O63" s="9"/>
      <c r="P63" s="10"/>
      <c r="Q63" s="10"/>
      <c r="R63" s="10"/>
      <c r="S63" s="10"/>
      <c r="T63" s="10"/>
    </row>
    <row r="64" spans="1:20" ht="27" customHeight="1" x14ac:dyDescent="0.15">
      <c r="B64" s="111"/>
      <c r="C64" s="121"/>
      <c r="D64" s="122"/>
      <c r="E64" s="16"/>
      <c r="F64" s="104"/>
      <c r="G64" s="32"/>
      <c r="H64" s="96"/>
      <c r="I64" s="96"/>
      <c r="N64" s="8"/>
      <c r="O64" s="9"/>
      <c r="P64" s="10"/>
      <c r="Q64" s="9"/>
      <c r="R64" s="10"/>
      <c r="S64" s="10"/>
      <c r="T64" s="9"/>
    </row>
    <row r="65" spans="1:20" ht="27" customHeight="1" x14ac:dyDescent="0.15">
      <c r="B65" s="111">
        <v>26</v>
      </c>
      <c r="C65" s="121"/>
      <c r="D65" s="122"/>
      <c r="E65" s="16"/>
      <c r="F65" s="103"/>
      <c r="G65" s="32"/>
      <c r="H65" s="96"/>
      <c r="I65" s="96"/>
      <c r="N65" s="8"/>
      <c r="O65" s="9"/>
      <c r="P65" s="10"/>
      <c r="Q65" s="9"/>
      <c r="R65" s="10"/>
      <c r="S65" s="9"/>
      <c r="T65" s="10"/>
    </row>
    <row r="66" spans="1:20" ht="27" customHeight="1" x14ac:dyDescent="0.15">
      <c r="B66" s="111"/>
      <c r="C66" s="121"/>
      <c r="D66" s="122"/>
      <c r="E66" s="16"/>
      <c r="F66" s="104"/>
      <c r="G66" s="32"/>
      <c r="H66" s="96"/>
      <c r="I66" s="96"/>
      <c r="N66" s="8"/>
      <c r="O66" s="9"/>
      <c r="P66" s="10"/>
      <c r="Q66" s="10"/>
      <c r="R66" s="10"/>
      <c r="S66" s="10"/>
      <c r="T66" s="9"/>
    </row>
    <row r="67" spans="1:20" ht="27" customHeight="1" x14ac:dyDescent="0.15">
      <c r="B67" s="111">
        <v>27</v>
      </c>
      <c r="C67" s="121"/>
      <c r="D67" s="122"/>
      <c r="E67" s="16"/>
      <c r="F67" s="103"/>
      <c r="G67" s="32"/>
      <c r="H67" s="96"/>
      <c r="I67" s="96"/>
      <c r="N67" s="8"/>
      <c r="O67" s="9"/>
      <c r="P67" s="10"/>
      <c r="Q67" s="10"/>
      <c r="R67" s="10"/>
      <c r="S67" s="10"/>
      <c r="T67" s="10"/>
    </row>
    <row r="68" spans="1:20" ht="27" customHeight="1" x14ac:dyDescent="0.15">
      <c r="B68" s="111"/>
      <c r="C68" s="121"/>
      <c r="D68" s="122"/>
      <c r="E68" s="16"/>
      <c r="F68" s="104"/>
      <c r="G68" s="32"/>
      <c r="H68" s="96"/>
      <c r="I68" s="96"/>
      <c r="N68" s="8"/>
      <c r="O68" s="9"/>
      <c r="P68" s="9"/>
      <c r="Q68" s="10"/>
      <c r="R68" s="10"/>
      <c r="S68" s="10"/>
      <c r="T68" s="9"/>
    </row>
    <row r="69" spans="1:20" ht="27" customHeight="1" x14ac:dyDescent="0.15">
      <c r="B69" s="111">
        <v>28</v>
      </c>
      <c r="C69" s="121"/>
      <c r="D69" s="122"/>
      <c r="E69" s="16"/>
      <c r="F69" s="103"/>
      <c r="G69" s="32"/>
      <c r="H69" s="96"/>
      <c r="I69" s="96"/>
      <c r="N69" s="8"/>
      <c r="O69" s="10"/>
      <c r="P69" s="9"/>
      <c r="Q69" s="10"/>
      <c r="R69" s="10"/>
      <c r="S69" s="10"/>
      <c r="T69" s="9"/>
    </row>
    <row r="70" spans="1:20" ht="27" customHeight="1" x14ac:dyDescent="0.15">
      <c r="B70" s="111"/>
      <c r="C70" s="121"/>
      <c r="D70" s="122"/>
      <c r="E70" s="16"/>
      <c r="F70" s="104"/>
      <c r="G70" s="32"/>
      <c r="H70" s="96"/>
      <c r="I70" s="96"/>
      <c r="N70" s="8"/>
      <c r="O70" s="9"/>
      <c r="P70" s="10"/>
      <c r="Q70" s="10"/>
      <c r="R70" s="10"/>
      <c r="S70" s="10"/>
      <c r="T70" s="9"/>
    </row>
    <row r="71" spans="1:20" ht="27" customHeight="1" x14ac:dyDescent="0.15">
      <c r="B71" s="111">
        <v>29</v>
      </c>
      <c r="C71" s="121"/>
      <c r="D71" s="122"/>
      <c r="E71" s="16"/>
      <c r="F71" s="103"/>
      <c r="G71" s="32"/>
      <c r="H71" s="96"/>
      <c r="I71" s="96"/>
      <c r="N71" s="8"/>
      <c r="O71" s="10"/>
      <c r="P71" s="10"/>
      <c r="Q71" s="10"/>
      <c r="R71" s="10"/>
      <c r="S71" s="10"/>
      <c r="T71" s="9"/>
    </row>
    <row r="72" spans="1:20" ht="27" customHeight="1" x14ac:dyDescent="0.15">
      <c r="B72" s="111"/>
      <c r="C72" s="121"/>
      <c r="D72" s="122"/>
      <c r="E72" s="16"/>
      <c r="F72" s="104"/>
      <c r="G72" s="32"/>
      <c r="H72" s="96"/>
      <c r="I72" s="96"/>
      <c r="N72" s="8"/>
      <c r="O72" s="9"/>
      <c r="P72" s="10"/>
      <c r="Q72" s="10"/>
      <c r="R72" s="10"/>
      <c r="S72" s="10"/>
      <c r="T72" s="9"/>
    </row>
    <row r="73" spans="1:20" ht="27" customHeight="1" x14ac:dyDescent="0.15">
      <c r="B73" s="111">
        <v>30</v>
      </c>
      <c r="C73" s="121"/>
      <c r="D73" s="122"/>
      <c r="E73" s="16"/>
      <c r="F73" s="101"/>
      <c r="G73" s="32"/>
      <c r="H73" s="96"/>
      <c r="I73" s="96"/>
      <c r="N73" s="8"/>
      <c r="O73" s="10"/>
      <c r="P73" s="10"/>
      <c r="Q73" s="10"/>
      <c r="R73" s="10"/>
      <c r="S73" s="10"/>
      <c r="T73" s="9"/>
    </row>
    <row r="74" spans="1:20" ht="27" customHeight="1" thickBot="1" x14ac:dyDescent="0.2">
      <c r="B74" s="115"/>
      <c r="C74" s="149"/>
      <c r="D74" s="150"/>
      <c r="E74" s="16"/>
      <c r="F74" s="102"/>
      <c r="G74" s="33"/>
      <c r="H74" s="97"/>
      <c r="I74" s="96"/>
      <c r="N74" s="8"/>
      <c r="O74" s="10"/>
      <c r="P74" s="10"/>
      <c r="Q74" s="10"/>
      <c r="R74" s="10"/>
      <c r="S74" s="10"/>
      <c r="T74" s="9"/>
    </row>
    <row r="75" spans="1:20" ht="27" customHeight="1" x14ac:dyDescent="0.15">
      <c r="A75" s="15">
        <f>COUNTA(E75,E77,E79,E81,E83,E85,E87,E89,E91,E93)</f>
        <v>0</v>
      </c>
      <c r="B75" s="111">
        <v>31</v>
      </c>
      <c r="C75" s="121"/>
      <c r="D75" s="122"/>
      <c r="E75" s="16"/>
      <c r="F75" s="103"/>
      <c r="G75" s="32"/>
      <c r="H75" s="96"/>
      <c r="I75" s="96"/>
      <c r="N75" s="8"/>
      <c r="O75" s="9"/>
      <c r="P75" s="10"/>
      <c r="Q75" s="10"/>
      <c r="R75" s="10"/>
      <c r="S75" s="10"/>
      <c r="T75" s="9"/>
    </row>
    <row r="76" spans="1:20" ht="27" customHeight="1" x14ac:dyDescent="0.15">
      <c r="A76" s="18">
        <f>COUNTA(G75:I75,G77:I77,G79:I79,G81:I81,G83:I83,G85:I85,G87:I87,G89:I89,G91:I91,G93:I93)</f>
        <v>0</v>
      </c>
      <c r="B76" s="111"/>
      <c r="C76" s="121"/>
      <c r="D76" s="122"/>
      <c r="E76" s="16"/>
      <c r="F76" s="104"/>
      <c r="G76" s="32"/>
      <c r="H76" s="96"/>
      <c r="I76" s="96"/>
      <c r="N76" s="8"/>
      <c r="O76" s="9"/>
      <c r="P76" s="10"/>
      <c r="Q76" s="10"/>
      <c r="R76" s="10"/>
      <c r="S76" s="10"/>
      <c r="T76" s="10"/>
    </row>
    <row r="77" spans="1:20" ht="27" customHeight="1" x14ac:dyDescent="0.15">
      <c r="B77" s="111">
        <v>32</v>
      </c>
      <c r="C77" s="121"/>
      <c r="D77" s="122"/>
      <c r="E77" s="16"/>
      <c r="F77" s="103"/>
      <c r="G77" s="32"/>
      <c r="H77" s="96"/>
      <c r="I77" s="96"/>
      <c r="N77" s="11"/>
      <c r="O77" s="9"/>
      <c r="P77" s="10"/>
      <c r="Q77" s="10"/>
      <c r="R77" s="10"/>
      <c r="S77" s="9"/>
      <c r="T77" s="9"/>
    </row>
    <row r="78" spans="1:20" ht="27" customHeight="1" x14ac:dyDescent="0.15">
      <c r="B78" s="111"/>
      <c r="C78" s="121"/>
      <c r="D78" s="122"/>
      <c r="E78" s="16"/>
      <c r="F78" s="104"/>
      <c r="G78" s="32"/>
      <c r="H78" s="96"/>
      <c r="I78" s="96"/>
      <c r="N78" s="8"/>
      <c r="O78" s="9"/>
      <c r="P78" s="10"/>
      <c r="Q78" s="10"/>
      <c r="R78" s="10"/>
      <c r="S78" s="10"/>
      <c r="T78" s="9"/>
    </row>
    <row r="79" spans="1:20" ht="27" customHeight="1" x14ac:dyDescent="0.15">
      <c r="B79" s="111">
        <v>33</v>
      </c>
      <c r="C79" s="121"/>
      <c r="D79" s="122"/>
      <c r="E79" s="16"/>
      <c r="F79" s="103"/>
      <c r="G79" s="32"/>
      <c r="H79" s="96"/>
      <c r="I79" s="96"/>
      <c r="N79" s="8"/>
      <c r="O79" s="10"/>
      <c r="P79" s="10"/>
      <c r="Q79" s="10"/>
      <c r="R79" s="10"/>
      <c r="S79" s="10"/>
      <c r="T79" s="10"/>
    </row>
    <row r="80" spans="1:20" ht="27" customHeight="1" x14ac:dyDescent="0.15">
      <c r="B80" s="111"/>
      <c r="C80" s="121"/>
      <c r="D80" s="122"/>
      <c r="E80" s="16"/>
      <c r="F80" s="104"/>
      <c r="G80" s="32"/>
      <c r="H80" s="96"/>
      <c r="I80" s="96"/>
      <c r="N80" s="8"/>
      <c r="O80" s="9"/>
      <c r="P80" s="10"/>
      <c r="Q80" s="10"/>
      <c r="R80" s="10"/>
      <c r="S80" s="10"/>
      <c r="T80" s="9"/>
    </row>
    <row r="81" spans="1:20" ht="27" customHeight="1" x14ac:dyDescent="0.15">
      <c r="B81" s="111">
        <v>34</v>
      </c>
      <c r="C81" s="121"/>
      <c r="D81" s="122"/>
      <c r="E81" s="16"/>
      <c r="F81" s="103"/>
      <c r="G81" s="32"/>
      <c r="H81" s="96"/>
      <c r="I81" s="96"/>
      <c r="N81" s="8"/>
      <c r="O81" s="9"/>
      <c r="P81" s="10"/>
      <c r="Q81" s="10"/>
      <c r="R81" s="9"/>
      <c r="S81" s="10"/>
      <c r="T81" s="9"/>
    </row>
    <row r="82" spans="1:20" ht="27" customHeight="1" x14ac:dyDescent="0.15">
      <c r="B82" s="111"/>
      <c r="C82" s="121"/>
      <c r="D82" s="122"/>
      <c r="E82" s="16"/>
      <c r="F82" s="104"/>
      <c r="G82" s="32"/>
      <c r="H82" s="96"/>
      <c r="I82" s="96"/>
      <c r="N82" s="8"/>
      <c r="O82" s="9"/>
      <c r="P82" s="10"/>
      <c r="Q82" s="10"/>
      <c r="R82" s="9"/>
      <c r="S82" s="10"/>
      <c r="T82" s="10"/>
    </row>
    <row r="83" spans="1:20" ht="27" customHeight="1" x14ac:dyDescent="0.15">
      <c r="B83" s="111">
        <v>35</v>
      </c>
      <c r="C83" s="121"/>
      <c r="D83" s="122"/>
      <c r="E83" s="16"/>
      <c r="F83" s="103"/>
      <c r="G83" s="32"/>
      <c r="H83" s="96"/>
      <c r="I83" s="96"/>
      <c r="N83" s="8"/>
      <c r="O83" s="9"/>
      <c r="P83" s="10"/>
      <c r="Q83" s="10"/>
      <c r="R83" s="10"/>
      <c r="S83" s="10"/>
      <c r="T83" s="10"/>
    </row>
    <row r="84" spans="1:20" ht="27" customHeight="1" x14ac:dyDescent="0.15">
      <c r="B84" s="111"/>
      <c r="C84" s="121"/>
      <c r="D84" s="122"/>
      <c r="E84" s="16"/>
      <c r="F84" s="104"/>
      <c r="G84" s="32"/>
      <c r="H84" s="96"/>
      <c r="I84" s="96"/>
      <c r="N84" s="8"/>
      <c r="O84" s="9"/>
      <c r="P84" s="10"/>
      <c r="Q84" s="9"/>
      <c r="R84" s="10"/>
      <c r="S84" s="10"/>
      <c r="T84" s="9"/>
    </row>
    <row r="85" spans="1:20" ht="27" customHeight="1" x14ac:dyDescent="0.15">
      <c r="B85" s="111">
        <v>36</v>
      </c>
      <c r="C85" s="121"/>
      <c r="D85" s="122"/>
      <c r="E85" s="16"/>
      <c r="F85" s="103"/>
      <c r="G85" s="32"/>
      <c r="H85" s="96"/>
      <c r="I85" s="96"/>
      <c r="N85" s="8"/>
      <c r="O85" s="9"/>
      <c r="P85" s="10"/>
      <c r="Q85" s="9"/>
      <c r="R85" s="10"/>
      <c r="S85" s="9"/>
      <c r="T85" s="10"/>
    </row>
    <row r="86" spans="1:20" ht="27" customHeight="1" x14ac:dyDescent="0.15">
      <c r="B86" s="111"/>
      <c r="C86" s="121"/>
      <c r="D86" s="122"/>
      <c r="E86" s="16"/>
      <c r="F86" s="104"/>
      <c r="G86" s="32"/>
      <c r="H86" s="96"/>
      <c r="I86" s="96"/>
      <c r="N86" s="8"/>
      <c r="O86" s="9"/>
      <c r="P86" s="10"/>
      <c r="Q86" s="10"/>
      <c r="R86" s="10"/>
      <c r="S86" s="10"/>
      <c r="T86" s="9"/>
    </row>
    <row r="87" spans="1:20" ht="27" customHeight="1" x14ac:dyDescent="0.15">
      <c r="B87" s="111">
        <v>37</v>
      </c>
      <c r="C87" s="121"/>
      <c r="D87" s="122"/>
      <c r="E87" s="16"/>
      <c r="F87" s="103"/>
      <c r="G87" s="32"/>
      <c r="H87" s="96"/>
      <c r="I87" s="96"/>
      <c r="N87" s="8"/>
      <c r="O87" s="9"/>
      <c r="P87" s="10"/>
      <c r="Q87" s="10"/>
      <c r="R87" s="10"/>
      <c r="S87" s="10"/>
      <c r="T87" s="10"/>
    </row>
    <row r="88" spans="1:20" ht="27" customHeight="1" x14ac:dyDescent="0.15">
      <c r="B88" s="111"/>
      <c r="C88" s="121"/>
      <c r="D88" s="122"/>
      <c r="E88" s="16"/>
      <c r="F88" s="104"/>
      <c r="G88" s="32"/>
      <c r="H88" s="96"/>
      <c r="I88" s="96"/>
      <c r="N88" s="8"/>
      <c r="O88" s="9"/>
      <c r="P88" s="9"/>
      <c r="Q88" s="10"/>
      <c r="R88" s="10"/>
      <c r="S88" s="10"/>
      <c r="T88" s="9"/>
    </row>
    <row r="89" spans="1:20" ht="27" customHeight="1" x14ac:dyDescent="0.15">
      <c r="B89" s="111">
        <v>38</v>
      </c>
      <c r="C89" s="121"/>
      <c r="D89" s="122"/>
      <c r="E89" s="16"/>
      <c r="F89" s="103"/>
      <c r="G89" s="32"/>
      <c r="H89" s="96"/>
      <c r="I89" s="96"/>
      <c r="N89" s="8"/>
      <c r="O89" s="10"/>
      <c r="P89" s="9"/>
      <c r="Q89" s="10"/>
      <c r="R89" s="10"/>
      <c r="S89" s="10"/>
      <c r="T89" s="9"/>
    </row>
    <row r="90" spans="1:20" ht="27" customHeight="1" x14ac:dyDescent="0.15">
      <c r="B90" s="111"/>
      <c r="C90" s="121"/>
      <c r="D90" s="122"/>
      <c r="E90" s="16"/>
      <c r="F90" s="104"/>
      <c r="G90" s="32"/>
      <c r="H90" s="96"/>
      <c r="I90" s="96"/>
      <c r="N90" s="8"/>
      <c r="O90" s="9"/>
      <c r="P90" s="10"/>
      <c r="Q90" s="10"/>
      <c r="R90" s="10"/>
      <c r="S90" s="10"/>
      <c r="T90" s="9"/>
    </row>
    <row r="91" spans="1:20" ht="27" customHeight="1" x14ac:dyDescent="0.15">
      <c r="B91" s="111">
        <v>39</v>
      </c>
      <c r="C91" s="121"/>
      <c r="D91" s="122"/>
      <c r="E91" s="16"/>
      <c r="F91" s="103"/>
      <c r="G91" s="32"/>
      <c r="H91" s="96"/>
      <c r="I91" s="96"/>
      <c r="N91" s="8"/>
      <c r="O91" s="10"/>
      <c r="P91" s="10"/>
      <c r="Q91" s="10"/>
      <c r="R91" s="10"/>
      <c r="S91" s="10"/>
      <c r="T91" s="9"/>
    </row>
    <row r="92" spans="1:20" ht="27" customHeight="1" x14ac:dyDescent="0.15">
      <c r="B92" s="111"/>
      <c r="C92" s="121"/>
      <c r="D92" s="122"/>
      <c r="E92" s="16"/>
      <c r="F92" s="104"/>
      <c r="G92" s="32"/>
      <c r="H92" s="96"/>
      <c r="I92" s="96"/>
      <c r="N92" s="8"/>
      <c r="O92" s="9"/>
      <c r="P92" s="10"/>
      <c r="Q92" s="10"/>
      <c r="R92" s="10"/>
      <c r="S92" s="10"/>
      <c r="T92" s="9"/>
    </row>
    <row r="93" spans="1:20" ht="27" customHeight="1" x14ac:dyDescent="0.15">
      <c r="B93" s="111">
        <v>40</v>
      </c>
      <c r="C93" s="121"/>
      <c r="D93" s="122"/>
      <c r="E93" s="16"/>
      <c r="F93" s="101"/>
      <c r="G93" s="32"/>
      <c r="H93" s="96"/>
      <c r="I93" s="96"/>
      <c r="N93" s="8"/>
      <c r="O93" s="10"/>
      <c r="P93" s="10"/>
      <c r="Q93" s="10"/>
      <c r="R93" s="10"/>
      <c r="S93" s="10"/>
      <c r="T93" s="9"/>
    </row>
    <row r="94" spans="1:20" ht="27" customHeight="1" thickBot="1" x14ac:dyDescent="0.2">
      <c r="B94" s="115"/>
      <c r="C94" s="149"/>
      <c r="D94" s="150"/>
      <c r="E94" s="16"/>
      <c r="F94" s="102"/>
      <c r="G94" s="33"/>
      <c r="H94" s="97"/>
      <c r="I94" s="96"/>
      <c r="N94" s="8"/>
      <c r="O94" s="10"/>
      <c r="P94" s="10"/>
      <c r="Q94" s="10"/>
      <c r="R94" s="10"/>
      <c r="S94" s="10"/>
      <c r="T94" s="9"/>
    </row>
    <row r="95" spans="1:20" ht="27" customHeight="1" x14ac:dyDescent="0.15">
      <c r="A95" s="15">
        <f>COUNTA(E95,E97,E99,E101,E103,E105,E107,E109,E111,E113)</f>
        <v>0</v>
      </c>
      <c r="B95" s="111">
        <v>41</v>
      </c>
      <c r="C95" s="121"/>
      <c r="D95" s="122"/>
      <c r="E95" s="16"/>
      <c r="F95" s="103"/>
      <c r="G95" s="32"/>
      <c r="H95" s="96"/>
      <c r="I95" s="96"/>
      <c r="N95" s="8"/>
      <c r="O95" s="9"/>
      <c r="P95" s="10"/>
      <c r="Q95" s="10"/>
      <c r="R95" s="10"/>
      <c r="S95" s="10"/>
      <c r="T95" s="9"/>
    </row>
    <row r="96" spans="1:20" ht="27" customHeight="1" x14ac:dyDescent="0.15">
      <c r="A96" s="18">
        <f>COUNTA(G95:I95,G97:I97,G99:I99,G101:I101,G103:I103,G105:I105,G107:I107,G109:I109,G111:I111,G113:I113)</f>
        <v>0</v>
      </c>
      <c r="B96" s="111"/>
      <c r="C96" s="121"/>
      <c r="D96" s="122"/>
      <c r="E96" s="16"/>
      <c r="F96" s="104"/>
      <c r="G96" s="32"/>
      <c r="H96" s="96"/>
      <c r="I96" s="96"/>
      <c r="N96" s="8"/>
      <c r="O96" s="9"/>
      <c r="P96" s="10"/>
      <c r="Q96" s="10"/>
      <c r="R96" s="10"/>
      <c r="S96" s="10"/>
      <c r="T96" s="10"/>
    </row>
    <row r="97" spans="2:20" ht="27" customHeight="1" x14ac:dyDescent="0.15">
      <c r="B97" s="111">
        <v>42</v>
      </c>
      <c r="C97" s="121"/>
      <c r="D97" s="122"/>
      <c r="E97" s="16"/>
      <c r="F97" s="103"/>
      <c r="G97" s="32"/>
      <c r="H97" s="96"/>
      <c r="I97" s="96"/>
      <c r="N97" s="11"/>
      <c r="O97" s="9"/>
      <c r="P97" s="10"/>
      <c r="Q97" s="10"/>
      <c r="R97" s="10"/>
      <c r="S97" s="9"/>
      <c r="T97" s="9"/>
    </row>
    <row r="98" spans="2:20" ht="27" customHeight="1" x14ac:dyDescent="0.15">
      <c r="B98" s="111"/>
      <c r="C98" s="121"/>
      <c r="D98" s="122"/>
      <c r="E98" s="16"/>
      <c r="F98" s="104"/>
      <c r="G98" s="32"/>
      <c r="H98" s="96"/>
      <c r="I98" s="96"/>
      <c r="N98" s="8"/>
      <c r="O98" s="9"/>
      <c r="P98" s="10"/>
      <c r="Q98" s="10"/>
      <c r="R98" s="10"/>
      <c r="S98" s="10"/>
      <c r="T98" s="9"/>
    </row>
    <row r="99" spans="2:20" ht="27" customHeight="1" x14ac:dyDescent="0.15">
      <c r="B99" s="111">
        <v>43</v>
      </c>
      <c r="C99" s="121"/>
      <c r="D99" s="122"/>
      <c r="E99" s="16"/>
      <c r="F99" s="103"/>
      <c r="G99" s="32"/>
      <c r="H99" s="96"/>
      <c r="I99" s="96"/>
      <c r="N99" s="8"/>
      <c r="O99" s="10"/>
      <c r="P99" s="10"/>
      <c r="Q99" s="10"/>
      <c r="R99" s="10"/>
      <c r="S99" s="10"/>
      <c r="T99" s="10"/>
    </row>
    <row r="100" spans="2:20" ht="27" customHeight="1" x14ac:dyDescent="0.15">
      <c r="B100" s="111"/>
      <c r="C100" s="121"/>
      <c r="D100" s="122"/>
      <c r="E100" s="16"/>
      <c r="F100" s="104"/>
      <c r="G100" s="32"/>
      <c r="H100" s="96"/>
      <c r="I100" s="96"/>
      <c r="N100" s="8"/>
      <c r="O100" s="9"/>
      <c r="P100" s="10"/>
      <c r="Q100" s="10"/>
      <c r="R100" s="10"/>
      <c r="S100" s="10"/>
      <c r="T100" s="9"/>
    </row>
    <row r="101" spans="2:20" ht="27" customHeight="1" x14ac:dyDescent="0.15">
      <c r="B101" s="111">
        <v>44</v>
      </c>
      <c r="C101" s="121"/>
      <c r="D101" s="122"/>
      <c r="E101" s="16"/>
      <c r="F101" s="103"/>
      <c r="G101" s="32"/>
      <c r="H101" s="96"/>
      <c r="I101" s="96"/>
      <c r="N101" s="8"/>
      <c r="O101" s="9"/>
      <c r="P101" s="10"/>
      <c r="Q101" s="10"/>
      <c r="R101" s="9"/>
      <c r="S101" s="10"/>
      <c r="T101" s="9"/>
    </row>
    <row r="102" spans="2:20" ht="27" customHeight="1" x14ac:dyDescent="0.15">
      <c r="B102" s="111"/>
      <c r="C102" s="121"/>
      <c r="D102" s="122"/>
      <c r="E102" s="16"/>
      <c r="F102" s="104"/>
      <c r="G102" s="32"/>
      <c r="H102" s="96"/>
      <c r="I102" s="96"/>
      <c r="N102" s="8"/>
      <c r="O102" s="9"/>
      <c r="P102" s="10"/>
      <c r="Q102" s="10"/>
      <c r="R102" s="9"/>
      <c r="S102" s="10"/>
      <c r="T102" s="10"/>
    </row>
    <row r="103" spans="2:20" ht="27" customHeight="1" x14ac:dyDescent="0.15">
      <c r="B103" s="111">
        <v>45</v>
      </c>
      <c r="C103" s="121"/>
      <c r="D103" s="122"/>
      <c r="E103" s="16"/>
      <c r="F103" s="103"/>
      <c r="G103" s="32"/>
      <c r="H103" s="96"/>
      <c r="I103" s="96"/>
      <c r="N103" s="8"/>
      <c r="O103" s="9"/>
      <c r="P103" s="10"/>
      <c r="Q103" s="10"/>
      <c r="T103" s="10"/>
    </row>
    <row r="104" spans="2:20" ht="27" customHeight="1" x14ac:dyDescent="0.15">
      <c r="B104" s="111"/>
      <c r="C104" s="121"/>
      <c r="D104" s="122"/>
      <c r="E104" s="16"/>
      <c r="F104" s="104"/>
      <c r="G104" s="32"/>
      <c r="H104" s="96"/>
      <c r="I104" s="96"/>
      <c r="N104" s="8"/>
      <c r="O104" s="9"/>
      <c r="P104" s="10"/>
      <c r="Q104" s="9"/>
      <c r="T104" s="9"/>
    </row>
    <row r="105" spans="2:20" ht="27" customHeight="1" x14ac:dyDescent="0.15">
      <c r="B105" s="111">
        <v>46</v>
      </c>
      <c r="C105" s="121"/>
      <c r="D105" s="122"/>
      <c r="E105" s="16"/>
      <c r="F105" s="103"/>
      <c r="G105" s="32"/>
      <c r="H105" s="96"/>
      <c r="I105" s="96"/>
      <c r="N105" s="8"/>
      <c r="O105" s="9"/>
      <c r="P105" s="10"/>
      <c r="Q105" s="9"/>
      <c r="T105" s="10"/>
    </row>
    <row r="106" spans="2:20" ht="27" customHeight="1" x14ac:dyDescent="0.15">
      <c r="B106" s="111"/>
      <c r="C106" s="121"/>
      <c r="D106" s="122"/>
      <c r="E106" s="16"/>
      <c r="F106" s="104"/>
      <c r="G106" s="32"/>
      <c r="H106" s="96"/>
      <c r="I106" s="96"/>
      <c r="N106" s="8"/>
      <c r="O106" s="9"/>
      <c r="P106" s="10"/>
      <c r="T106" s="9"/>
    </row>
    <row r="107" spans="2:20" ht="27" customHeight="1" x14ac:dyDescent="0.15">
      <c r="B107" s="111">
        <v>47</v>
      </c>
      <c r="C107" s="121"/>
      <c r="D107" s="122"/>
      <c r="E107" s="16"/>
      <c r="F107" s="103"/>
      <c r="G107" s="32"/>
      <c r="H107" s="96"/>
      <c r="I107" s="96"/>
      <c r="P107" s="10"/>
      <c r="T107" s="10"/>
    </row>
    <row r="108" spans="2:20" ht="27" customHeight="1" x14ac:dyDescent="0.15">
      <c r="B108" s="111"/>
      <c r="C108" s="121"/>
      <c r="D108" s="122"/>
      <c r="E108" s="16"/>
      <c r="F108" s="104"/>
      <c r="G108" s="32"/>
      <c r="H108" s="96"/>
      <c r="I108" s="96"/>
      <c r="P108" s="9"/>
      <c r="T108" s="9"/>
    </row>
    <row r="109" spans="2:20" ht="27" customHeight="1" x14ac:dyDescent="0.15">
      <c r="B109" s="111">
        <v>48</v>
      </c>
      <c r="C109" s="121"/>
      <c r="D109" s="122"/>
      <c r="E109" s="16"/>
      <c r="F109" s="103"/>
      <c r="G109" s="32"/>
      <c r="H109" s="96"/>
      <c r="I109" s="96"/>
      <c r="P109" s="9"/>
      <c r="T109" s="9"/>
    </row>
    <row r="110" spans="2:20" ht="27" customHeight="1" x14ac:dyDescent="0.15">
      <c r="B110" s="111"/>
      <c r="C110" s="121"/>
      <c r="D110" s="122"/>
      <c r="E110" s="16"/>
      <c r="F110" s="104"/>
      <c r="G110" s="32"/>
      <c r="H110" s="96"/>
      <c r="I110" s="96"/>
      <c r="T110" s="9"/>
    </row>
    <row r="111" spans="2:20" ht="27" customHeight="1" x14ac:dyDescent="0.15">
      <c r="B111" s="111">
        <v>49</v>
      </c>
      <c r="C111" s="121"/>
      <c r="D111" s="122"/>
      <c r="E111" s="16"/>
      <c r="F111" s="103"/>
      <c r="G111" s="32"/>
      <c r="H111" s="96"/>
      <c r="I111" s="96"/>
      <c r="T111" s="9"/>
    </row>
    <row r="112" spans="2:20" ht="27" customHeight="1" x14ac:dyDescent="0.15">
      <c r="B112" s="111"/>
      <c r="C112" s="121"/>
      <c r="D112" s="122"/>
      <c r="E112" s="16"/>
      <c r="F112" s="104"/>
      <c r="G112" s="32"/>
      <c r="H112" s="96"/>
      <c r="I112" s="96"/>
      <c r="T112" s="9"/>
    </row>
    <row r="113" spans="2:20" ht="27" customHeight="1" x14ac:dyDescent="0.15">
      <c r="B113" s="111">
        <v>50</v>
      </c>
      <c r="C113" s="121"/>
      <c r="D113" s="122"/>
      <c r="E113" s="16"/>
      <c r="F113" s="101"/>
      <c r="G113" s="32"/>
      <c r="H113" s="96"/>
      <c r="I113" s="96"/>
      <c r="T113" s="9"/>
    </row>
    <row r="114" spans="2:20" ht="27" customHeight="1" thickBot="1" x14ac:dyDescent="0.2">
      <c r="B114" s="115"/>
      <c r="C114" s="149"/>
      <c r="D114" s="150"/>
      <c r="E114" s="16"/>
      <c r="F114" s="102"/>
      <c r="G114" s="33"/>
      <c r="H114" s="97"/>
      <c r="I114" s="96"/>
    </row>
    <row r="115" spans="2:20" ht="20.25" customHeight="1" x14ac:dyDescent="0.15"/>
    <row r="116" spans="2:20" ht="20.25" customHeight="1" x14ac:dyDescent="0.15"/>
    <row r="117" spans="2:20" ht="20.25" customHeight="1" x14ac:dyDescent="0.15"/>
  </sheetData>
  <sheetProtection algorithmName="SHA-512" hashValue="0VBJX87uhHaRDw7sBX9NqiwwhDjt8WXOC1cs923QrG8R1GQFQZOlWVYTFS5hNC7x2qeCsAQY1Sh0dY+SReAEtw==" saltValue="MgdVC6Qgaebq/s0VaCBqkg==" spinCount="100000" sheet="1" selectLockedCells="1"/>
  <dataConsolidate/>
  <mergeCells count="228">
    <mergeCell ref="N3:T12"/>
    <mergeCell ref="F7:G7"/>
    <mergeCell ref="H7:I7"/>
    <mergeCell ref="B101:B102"/>
    <mergeCell ref="C101:C102"/>
    <mergeCell ref="D101:D102"/>
    <mergeCell ref="C99:C100"/>
    <mergeCell ref="D99:D100"/>
    <mergeCell ref="B95:B96"/>
    <mergeCell ref="C95:C96"/>
    <mergeCell ref="D95:D96"/>
    <mergeCell ref="B91:B92"/>
    <mergeCell ref="C91:C92"/>
    <mergeCell ref="D91:D92"/>
    <mergeCell ref="B93:B94"/>
    <mergeCell ref="C93:C94"/>
    <mergeCell ref="D93:D94"/>
    <mergeCell ref="B87:B88"/>
    <mergeCell ref="C87:C88"/>
    <mergeCell ref="D87:D88"/>
    <mergeCell ref="B89:B90"/>
    <mergeCell ref="C89:C90"/>
    <mergeCell ref="D89:D90"/>
    <mergeCell ref="B83:B84"/>
    <mergeCell ref="B113:B114"/>
    <mergeCell ref="C113:C114"/>
    <mergeCell ref="D113:D114"/>
    <mergeCell ref="B109:B110"/>
    <mergeCell ref="C109:C110"/>
    <mergeCell ref="D109:D110"/>
    <mergeCell ref="B111:B112"/>
    <mergeCell ref="B97:B98"/>
    <mergeCell ref="B103:B104"/>
    <mergeCell ref="C103:C104"/>
    <mergeCell ref="D103:D104"/>
    <mergeCell ref="B105:B106"/>
    <mergeCell ref="C105:C106"/>
    <mergeCell ref="D105:D106"/>
    <mergeCell ref="C97:C98"/>
    <mergeCell ref="C111:C112"/>
    <mergeCell ref="D111:D112"/>
    <mergeCell ref="D97:D98"/>
    <mergeCell ref="B99:B100"/>
    <mergeCell ref="B107:B108"/>
    <mergeCell ref="C107:C108"/>
    <mergeCell ref="D107:D108"/>
    <mergeCell ref="B85:B86"/>
    <mergeCell ref="C85:C86"/>
    <mergeCell ref="D85:D86"/>
    <mergeCell ref="B79:B80"/>
    <mergeCell ref="C79:C80"/>
    <mergeCell ref="D79:D80"/>
    <mergeCell ref="B81:B82"/>
    <mergeCell ref="C81:C82"/>
    <mergeCell ref="D81:D82"/>
    <mergeCell ref="C83:C84"/>
    <mergeCell ref="D83:D84"/>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53:B54"/>
    <mergeCell ref="C53:C54"/>
    <mergeCell ref="D53:D54"/>
    <mergeCell ref="B55:B56"/>
    <mergeCell ref="C55:C56"/>
    <mergeCell ref="D55:D56"/>
    <mergeCell ref="B57:B58"/>
    <mergeCell ref="B65:B66"/>
    <mergeCell ref="C65:C66"/>
    <mergeCell ref="D65:D66"/>
    <mergeCell ref="B59:B60"/>
    <mergeCell ref="C59:C60"/>
    <mergeCell ref="D59:D60"/>
    <mergeCell ref="B61:B62"/>
    <mergeCell ref="C61:C62"/>
    <mergeCell ref="D61:D62"/>
    <mergeCell ref="C57:C58"/>
    <mergeCell ref="D57:D58"/>
    <mergeCell ref="B41:B42"/>
    <mergeCell ref="C41:C42"/>
    <mergeCell ref="D41:D42"/>
    <mergeCell ref="B43:B44"/>
    <mergeCell ref="C43:C44"/>
    <mergeCell ref="D43:D44"/>
    <mergeCell ref="D49:D50"/>
    <mergeCell ref="B51:B52"/>
    <mergeCell ref="C51:C52"/>
    <mergeCell ref="D51:D52"/>
    <mergeCell ref="B45:B46"/>
    <mergeCell ref="C45:C46"/>
    <mergeCell ref="D45:D46"/>
    <mergeCell ref="B47:B48"/>
    <mergeCell ref="C47:C48"/>
    <mergeCell ref="D47:D48"/>
    <mergeCell ref="B49:B50"/>
    <mergeCell ref="C49:C50"/>
    <mergeCell ref="B35:B36"/>
    <mergeCell ref="C35:C36"/>
    <mergeCell ref="D35:D36"/>
    <mergeCell ref="B31:B32"/>
    <mergeCell ref="C31:C32"/>
    <mergeCell ref="D31:D32"/>
    <mergeCell ref="B33:B34"/>
    <mergeCell ref="C39:C40"/>
    <mergeCell ref="D39:D40"/>
    <mergeCell ref="C33:C34"/>
    <mergeCell ref="D33:D34"/>
    <mergeCell ref="B37:B38"/>
    <mergeCell ref="C37:C38"/>
    <mergeCell ref="D37:D38"/>
    <mergeCell ref="B39:B40"/>
    <mergeCell ref="C27:C28"/>
    <mergeCell ref="D27:D28"/>
    <mergeCell ref="B21:B22"/>
    <mergeCell ref="C21:C22"/>
    <mergeCell ref="D21:D22"/>
    <mergeCell ref="B23:B24"/>
    <mergeCell ref="C23:C24"/>
    <mergeCell ref="D23:D24"/>
    <mergeCell ref="B29:B30"/>
    <mergeCell ref="C29:C30"/>
    <mergeCell ref="D29:D30"/>
    <mergeCell ref="F33:F34"/>
    <mergeCell ref="B25:B26"/>
    <mergeCell ref="C25:C26"/>
    <mergeCell ref="D25:D26"/>
    <mergeCell ref="B27:B28"/>
    <mergeCell ref="G1:I1"/>
    <mergeCell ref="B17:B18"/>
    <mergeCell ref="C17:C18"/>
    <mergeCell ref="D17:D18"/>
    <mergeCell ref="B8:C8"/>
    <mergeCell ref="B1:F1"/>
    <mergeCell ref="D3:E3"/>
    <mergeCell ref="F3:G3"/>
    <mergeCell ref="H3:I3"/>
    <mergeCell ref="G11:I11"/>
    <mergeCell ref="C13:C14"/>
    <mergeCell ref="D13:D14"/>
    <mergeCell ref="B11:B12"/>
    <mergeCell ref="C11:C12"/>
    <mergeCell ref="D11:D12"/>
    <mergeCell ref="H4:I4"/>
    <mergeCell ref="G12:I12"/>
    <mergeCell ref="G5:I5"/>
    <mergeCell ref="D6:I6"/>
    <mergeCell ref="F17:F18"/>
    <mergeCell ref="F19:F20"/>
    <mergeCell ref="F21:F22"/>
    <mergeCell ref="F23:F24"/>
    <mergeCell ref="F25:F26"/>
    <mergeCell ref="F27:F28"/>
    <mergeCell ref="F29:F30"/>
    <mergeCell ref="F31:F32"/>
    <mergeCell ref="B3:C3"/>
    <mergeCell ref="F15:F16"/>
    <mergeCell ref="F11:F12"/>
    <mergeCell ref="F13:F14"/>
    <mergeCell ref="B15:B16"/>
    <mergeCell ref="F4:G4"/>
    <mergeCell ref="B5:B6"/>
    <mergeCell ref="B4:C4"/>
    <mergeCell ref="D4:E4"/>
    <mergeCell ref="B13:B14"/>
    <mergeCell ref="B19:B20"/>
    <mergeCell ref="C19:C20"/>
    <mergeCell ref="D19:D20"/>
    <mergeCell ref="D15:D16"/>
    <mergeCell ref="C15:C16"/>
    <mergeCell ref="D5:E5"/>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49:F50"/>
    <mergeCell ref="F51:F52"/>
    <mergeCell ref="F53:F54"/>
    <mergeCell ref="F113:F114"/>
    <mergeCell ref="F101:F102"/>
    <mergeCell ref="F103:F104"/>
    <mergeCell ref="F105:F106"/>
    <mergeCell ref="F107:F108"/>
    <mergeCell ref="F109:F110"/>
    <mergeCell ref="F111:F112"/>
    <mergeCell ref="F71:F72"/>
    <mergeCell ref="F73:F74"/>
    <mergeCell ref="F75:F76"/>
    <mergeCell ref="F93:F94"/>
    <mergeCell ref="F95:F96"/>
    <mergeCell ref="F89:F90"/>
    <mergeCell ref="F91:F92"/>
    <mergeCell ref="F99:F100"/>
    <mergeCell ref="F77:F78"/>
    <mergeCell ref="F79:F80"/>
    <mergeCell ref="F81:F82"/>
    <mergeCell ref="F83:F84"/>
    <mergeCell ref="F85:F86"/>
    <mergeCell ref="F87:F88"/>
    <mergeCell ref="F97:F98"/>
  </mergeCells>
  <phoneticPr fontId="1"/>
  <conditionalFormatting sqref="C15:C114">
    <cfRule type="containsText" dxfId="32" priority="13" stopIfTrue="1" operator="containsText" text="女">
      <formula>NOT(ISERROR(SEARCH("女",C15)))</formula>
    </cfRule>
    <cfRule type="containsText" dxfId="31" priority="14" stopIfTrue="1" operator="containsText" text="男">
      <formula>NOT(ISERROR(SEARCH("男",C15)))</formula>
    </cfRule>
  </conditionalFormatting>
  <conditionalFormatting sqref="G12:I12">
    <cfRule type="containsText" dxfId="30" priority="16" operator="containsText" text="未入力">
      <formula>NOT(ISERROR(SEARCH("未入力",G12)))</formula>
    </cfRule>
    <cfRule type="containsText" dxfId="29" priority="17" operator="containsText" text="未入力">
      <formula>NOT(ISERROR(SEARCH("未入力",G12)))</formula>
    </cfRule>
    <cfRule type="containsText" dxfId="28" priority="18" operator="containsText" text="未">
      <formula>NOT(ISERROR(SEARCH("未",G12)))</formula>
    </cfRule>
    <cfRule type="containsText" dxfId="27" priority="19" operator="containsText" text="未">
      <formula>NOT(ISERROR(SEARCH("未",G12)))</formula>
    </cfRule>
    <cfRule type="containsText" dxfId="26" priority="20" operator="containsText" text="未">
      <formula>NOT(ISERROR(SEARCH("未",G12)))</formula>
    </cfRule>
    <cfRule type="containsText" dxfId="25" priority="21" operator="containsText" text="未">
      <formula>NOT(ISERROR(SEARCH("未",G12)))</formula>
    </cfRule>
    <cfRule type="containsText" dxfId="24" priority="22" operator="containsText" text="未">
      <formula>NOT(ISERROR(SEARCH("未",G12)))</formula>
    </cfRule>
  </conditionalFormatting>
  <dataValidations count="10">
    <dataValidation type="list" allowBlank="1" showInputMessage="1" showErrorMessage="1" sqref="G113 G15 G17 G19 G21 G23 G25 G27 G29 G31 G33 G35 G37 G39 G41 G43 G45 G47 G49 G51 G53 G55 G57 G59 G61 G63 G65 G67 G69 G71 G73 G75 G77 G79 G81 G83 G85 G87 G89 G91 G93 G95 G97 G99 G101 G103 G105 G107 G109 G111">
      <formula1>INDIRECT(C15)</formula1>
    </dataValidation>
    <dataValidation type="list" allowBlank="1" showInputMessage="1" showErrorMessage="1" sqref="H111 H25 H19 H21 H23 H15 H27 H29 H31 H33 H35 H37 H39 H41 H43 H45 H47 H49 H51 H53 H55 H57 H59 H61 H63 H65 H67 H69 H71 H73 H75 H77 H79 H81 H83 H85 H87 H89 H91 H93 H95 H97 H99 H101 H103 H105 H107 H109 H17 H113">
      <formula1>INDIRECT(C15)</formula1>
    </dataValidation>
    <dataValidation type="whole" imeMode="halfAlpha" allowBlank="1" showInputMessage="1" showErrorMessage="1" sqref="D15:D114">
      <formula1>1</formula1>
      <formula2>9999</formula2>
    </dataValidation>
    <dataValidation imeMode="halfKatakana" allowBlank="1" showInputMessage="1" showErrorMessage="1" sqref="E76 E112 E94 E110 E108 E106 E104 E102 E100 E98 E96 E32 E72 E54 E70 E68 E66 E64 E62 E60 E58 H4:I4 E16 E30 E28 E26 E24 E22 E20 E18 E78 E56 E52 E34 E50 E48 E46 E44 E42 E40 E38 E36 E92 E74 E90 E88 E86 E84 E82 E80 E114"/>
    <dataValidation type="whole" allowBlank="1" showInputMessage="1" showErrorMessage="1" sqref="G16 G114 G112 G110 G108 G106 G104 G102 G100 G98 G96 G94 G92 G90 G88 G86 G84 G82 G80 G78 G76 G74 G72 G70 G68 G66 G64 G62 G60 G58 G56 G54 G52 G50 G48 G46 G44 G42 G40 G38 G36 G34 G32 G30 G28 G26 G24 G22 G20 G18">
      <formula1>100</formula1>
      <formula2>999999</formula2>
    </dataValidation>
    <dataValidation type="list" allowBlank="1" showInputMessage="1" showErrorMessage="1" sqref="F15:F114">
      <formula1>$M$12:$M$17</formula1>
    </dataValidation>
    <dataValidation type="list" allowBlank="1" showInputMessage="1" showErrorMessage="1" sqref="I15 I17 I19 I21 I23 I25 I27 I29 I31 I33 I35 I37 I39 I41 I43 I45 I47 I49 I51 I53 I55 I57 I59 I61 I63 I65 I67 I69 I71 I73 I75 I77 I79 I81 I83 I85 I87 I89 I91 I93 I95 I97 I99 I101 I103 I105 I107 I109 I111 I113">
      <formula1>INDIRECT(C15)</formula1>
    </dataValidation>
    <dataValidation imeMode="hiragana" allowBlank="1" showInputMessage="1" showErrorMessage="1" sqref="D6:I6 E113 H7:I7 E15 E17 E19 E21 E23 E25 E27 E29 E31 E33 E35 E37 E39 E41 E43 E45 E47 E49 E51 E53 E55 E57 E59 E61 E63 E65 E67 E69 E71 E73 E75 E77 E79 E81 E83 E85 E87 E89 E91 E93 E95 E97 E99 E101 E103 E105 E107 E109 E111 F4:G4"/>
    <dataValidation imeMode="hiragana" allowBlank="1" showInputMessage="1" showErrorMessage="1" promptTitle="団体名称" prompt="団体名称を入力します。例）学校名、クラブ名など_x000a_未登録者の一般の方は、お住まいの地区名。例）宮川地区、湖東地区_x000a_" sqref="D4:E4"/>
    <dataValidation type="list" allowBlank="1" showInputMessage="1" showErrorMessage="1" sqref="C15:C114">
      <formula1>$K$12:$L$12</formula1>
    </dataValidation>
  </dataValidations>
  <pageMargins left="0.27559055118110237" right="0.31496062992125984" top="0.15748031496062992" bottom="0.23622047244094491" header="0.31496062992125984" footer="0.19685039370078741"/>
  <pageSetup paperSize="9" scale="89" orientation="portrait" r:id="rId1"/>
  <rowBreaks count="3" manualBreakCount="3">
    <brk id="34" max="26" man="1"/>
    <brk id="64" max="16383" man="1"/>
    <brk id="94" max="16383" man="1"/>
  </rowBreaks>
  <colBreaks count="1" manualBreakCount="1">
    <brk id="9" max="1048575" man="1"/>
  </colBreaks>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B1:Y70"/>
  <sheetViews>
    <sheetView zoomScale="90" zoomScaleNormal="90" zoomScaleSheetLayoutView="80" workbookViewId="0">
      <selection activeCell="G12" sqref="G12"/>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8" width="11.5" hidden="1" customWidth="1"/>
    <col min="19" max="19" width="9" hidden="1" customWidth="1"/>
  </cols>
  <sheetData>
    <row r="1" spans="2:25" ht="25.5" customHeight="1" thickBot="1" x14ac:dyDescent="0.2">
      <c r="B1" s="128" t="str">
        <f>個人種目申込一覧表!B1</f>
        <v>第６９回茅野市総合体育大会陸上競技会 7/27   締切7/11</v>
      </c>
      <c r="C1" s="128"/>
      <c r="D1" s="128"/>
      <c r="E1" s="128"/>
      <c r="F1" s="128"/>
      <c r="G1" s="1" t="s">
        <v>9</v>
      </c>
      <c r="H1" s="164" t="str">
        <f>個人種目申込一覧表!G1</f>
        <v>〇このファイルは、小学生専用エントリーファイルです。</v>
      </c>
      <c r="I1" s="164"/>
    </row>
    <row r="2" spans="2:25" ht="8.25" customHeight="1" thickTop="1" thickBot="1" x14ac:dyDescent="0.2">
      <c r="B2" s="1"/>
      <c r="C2" s="1"/>
      <c r="G2" s="1"/>
      <c r="I2" s="1"/>
    </row>
    <row r="3" spans="2:25" ht="25.5" customHeight="1" x14ac:dyDescent="0.15">
      <c r="C3" s="4" t="s">
        <v>22</v>
      </c>
      <c r="L3" s="41"/>
      <c r="M3" s="41"/>
      <c r="N3" s="41"/>
      <c r="O3" s="41"/>
      <c r="P3" s="41"/>
      <c r="Q3" s="41"/>
      <c r="R3" s="41"/>
      <c r="S3" s="41"/>
      <c r="T3" s="165" t="s">
        <v>108</v>
      </c>
      <c r="U3" s="166"/>
      <c r="V3" s="166"/>
      <c r="W3" s="166"/>
      <c r="X3" s="167"/>
      <c r="Y3" s="25"/>
    </row>
    <row r="4" spans="2:25" ht="6" customHeight="1" thickBot="1" x14ac:dyDescent="0.2">
      <c r="L4" s="41"/>
      <c r="M4" s="41"/>
      <c r="N4" s="41"/>
      <c r="O4" s="41"/>
      <c r="P4" s="41"/>
      <c r="Q4" s="41"/>
      <c r="R4" s="41"/>
      <c r="S4" s="41"/>
      <c r="T4" s="168"/>
      <c r="U4" s="169"/>
      <c r="V4" s="169"/>
      <c r="W4" s="169"/>
      <c r="X4" s="170"/>
      <c r="Y4" s="25"/>
    </row>
    <row r="5" spans="2:25" ht="27" customHeight="1" x14ac:dyDescent="0.15">
      <c r="C5" s="42" t="s">
        <v>11</v>
      </c>
      <c r="D5"/>
      <c r="E5" s="42" t="s">
        <v>14</v>
      </c>
      <c r="G5" s="1"/>
      <c r="I5" s="1"/>
      <c r="L5" s="41"/>
      <c r="M5" s="41"/>
      <c r="N5" s="41"/>
      <c r="O5" s="41"/>
      <c r="P5" s="41"/>
      <c r="Q5" s="41"/>
      <c r="R5" s="41"/>
      <c r="S5" s="41"/>
      <c r="T5" s="168"/>
      <c r="U5" s="169"/>
      <c r="V5" s="169"/>
      <c r="W5" s="169"/>
      <c r="X5" s="170"/>
      <c r="Y5" s="25"/>
    </row>
    <row r="6" spans="2:25" ht="27" customHeight="1" thickBot="1" x14ac:dyDescent="0.2">
      <c r="C6" s="43">
        <f>COUNTA(E10,E15,E20,E25,E30,E35,E40,E45,E50,E55,E60,E65)</f>
        <v>0</v>
      </c>
      <c r="D6"/>
      <c r="E6" s="44">
        <f>SUM(K10+K15+K20+K25+K30+K35+K40+K45+K50,K55,K60,K65)</f>
        <v>0</v>
      </c>
      <c r="G6" s="28"/>
      <c r="I6" s="28"/>
      <c r="L6" s="41"/>
      <c r="M6" s="41"/>
      <c r="N6" s="41"/>
      <c r="O6" s="41"/>
      <c r="P6" s="41"/>
      <c r="Q6" s="41"/>
      <c r="R6" s="41"/>
      <c r="S6" s="41"/>
      <c r="T6" s="168"/>
      <c r="U6" s="169"/>
      <c r="V6" s="169"/>
      <c r="W6" s="169"/>
      <c r="X6" s="170"/>
      <c r="Y6" s="25"/>
    </row>
    <row r="7" spans="2:25" ht="6" customHeight="1" thickBot="1" x14ac:dyDescent="0.2">
      <c r="L7" s="45"/>
      <c r="M7" s="45"/>
      <c r="N7" s="45"/>
      <c r="O7" s="45"/>
      <c r="P7" s="45"/>
      <c r="Q7" s="45"/>
      <c r="R7" s="45"/>
      <c r="S7" s="25"/>
      <c r="T7" s="168"/>
      <c r="U7" s="169"/>
      <c r="V7" s="169"/>
      <c r="W7" s="169"/>
      <c r="X7" s="170"/>
    </row>
    <row r="8" spans="2:25" ht="36" customHeight="1" thickBot="1" x14ac:dyDescent="0.2">
      <c r="D8" s="46" t="s">
        <v>61</v>
      </c>
      <c r="E8" s="47" t="s">
        <v>10</v>
      </c>
      <c r="F8" s="48" t="s">
        <v>61</v>
      </c>
      <c r="G8" s="47" t="s">
        <v>10</v>
      </c>
      <c r="H8" s="48" t="s">
        <v>61</v>
      </c>
      <c r="I8" s="49" t="s">
        <v>10</v>
      </c>
      <c r="L8" s="45"/>
      <c r="M8" s="45"/>
      <c r="N8" s="45"/>
      <c r="O8" s="45"/>
      <c r="P8" s="45"/>
      <c r="Q8" s="45"/>
      <c r="R8" s="45"/>
      <c r="S8" s="25"/>
      <c r="T8" s="168"/>
      <c r="U8" s="169"/>
      <c r="V8" s="169"/>
      <c r="W8" s="169"/>
      <c r="X8" s="170"/>
    </row>
    <row r="9" spans="2:25" ht="6" customHeight="1" thickBot="1" x14ac:dyDescent="0.2">
      <c r="B9" s="50"/>
      <c r="C9" s="50"/>
      <c r="D9" s="51"/>
      <c r="F9" s="51"/>
      <c r="H9" s="51"/>
      <c r="T9" s="168"/>
      <c r="U9" s="169"/>
      <c r="V9" s="169"/>
      <c r="W9" s="169"/>
      <c r="X9" s="170"/>
    </row>
    <row r="10" spans="2:25" ht="27" customHeight="1" thickBot="1" x14ac:dyDescent="0.2">
      <c r="B10" s="52" t="s">
        <v>16</v>
      </c>
      <c r="C10" s="53" t="s">
        <v>17</v>
      </c>
      <c r="D10" s="54"/>
      <c r="E10" s="55"/>
      <c r="F10" s="56"/>
      <c r="G10" s="55"/>
      <c r="H10" s="56"/>
      <c r="I10" s="57"/>
      <c r="K10">
        <f>COUNTA(E10,G10,I10,E12,G12,I12)</f>
        <v>0</v>
      </c>
      <c r="L10" s="1" t="s">
        <v>45</v>
      </c>
      <c r="M10" s="1" t="s">
        <v>46</v>
      </c>
      <c r="N10" s="1" t="s">
        <v>36</v>
      </c>
      <c r="O10" s="1" t="s">
        <v>37</v>
      </c>
      <c r="P10" s="1" t="s">
        <v>41</v>
      </c>
      <c r="Q10" s="1" t="s">
        <v>42</v>
      </c>
      <c r="S10" s="58"/>
      <c r="T10" s="171"/>
      <c r="U10" s="172"/>
      <c r="V10" s="172"/>
      <c r="W10" s="172"/>
      <c r="X10" s="173"/>
    </row>
    <row r="11" spans="2:25" ht="27" customHeight="1" thickBot="1" x14ac:dyDescent="0.2">
      <c r="B11" s="59"/>
      <c r="C11" s="39" t="str">
        <f>IF(B11="","",IF(B11=$L$10,$L$11,$M$11))</f>
        <v/>
      </c>
      <c r="D11" s="60"/>
      <c r="E11" s="61"/>
      <c r="F11" s="62"/>
      <c r="G11" s="61"/>
      <c r="H11" s="62"/>
      <c r="I11" s="63"/>
      <c r="L11" s="1" t="s">
        <v>65</v>
      </c>
      <c r="M11" s="1" t="s">
        <v>66</v>
      </c>
      <c r="N11" s="1"/>
      <c r="O11" s="1"/>
      <c r="P11" s="1"/>
      <c r="Q11" s="1"/>
      <c r="S11" s="14"/>
      <c r="W11" s="64"/>
      <c r="X11" s="24"/>
      <c r="Y11" s="24"/>
    </row>
    <row r="12" spans="2:25" ht="27" customHeight="1" x14ac:dyDescent="0.15">
      <c r="B12" s="65" t="s">
        <v>18</v>
      </c>
      <c r="C12" s="66" t="s">
        <v>15</v>
      </c>
      <c r="D12" s="67"/>
      <c r="E12" s="68"/>
      <c r="F12" s="69"/>
      <c r="G12" s="68"/>
      <c r="H12" s="69"/>
      <c r="I12" s="70"/>
      <c r="L12" s="1">
        <v>1</v>
      </c>
      <c r="M12" s="1">
        <v>2</v>
      </c>
      <c r="N12" s="1">
        <v>3</v>
      </c>
      <c r="O12" s="1">
        <v>4</v>
      </c>
      <c r="P12" s="1">
        <v>5</v>
      </c>
      <c r="Q12" s="1">
        <v>6</v>
      </c>
      <c r="R12" s="1" t="s">
        <v>34</v>
      </c>
      <c r="S12" s="1" t="s">
        <v>35</v>
      </c>
      <c r="W12" s="24"/>
      <c r="X12" s="24"/>
      <c r="Y12" s="24"/>
    </row>
    <row r="13" spans="2:25" ht="27" customHeight="1" thickBot="1" x14ac:dyDescent="0.2">
      <c r="B13" s="71"/>
      <c r="C13" s="72"/>
      <c r="D13" s="73"/>
      <c r="E13" s="74"/>
      <c r="F13" s="75"/>
      <c r="G13" s="74"/>
      <c r="H13" s="75"/>
      <c r="I13" s="76"/>
      <c r="L13" s="1" t="s">
        <v>67</v>
      </c>
      <c r="M13" s="1" t="s">
        <v>68</v>
      </c>
      <c r="N13" s="1" t="s">
        <v>69</v>
      </c>
      <c r="O13" s="1" t="s">
        <v>70</v>
      </c>
      <c r="P13" s="1" t="s">
        <v>71</v>
      </c>
      <c r="Q13" s="1" t="s">
        <v>72</v>
      </c>
      <c r="R13" s="1" t="s">
        <v>73</v>
      </c>
    </row>
    <row r="14" spans="2:25" ht="6" customHeight="1" thickBot="1" x14ac:dyDescent="0.2"/>
    <row r="15" spans="2:25" ht="27" customHeight="1" x14ac:dyDescent="0.15">
      <c r="B15" s="52" t="s">
        <v>16</v>
      </c>
      <c r="C15" s="53" t="s">
        <v>17</v>
      </c>
      <c r="D15" s="54"/>
      <c r="E15" s="55"/>
      <c r="F15" s="56"/>
      <c r="G15" s="55"/>
      <c r="H15" s="56"/>
      <c r="I15" s="57"/>
      <c r="K15">
        <f>COUNTA(E15,G15,I15,E17,G17,I17)</f>
        <v>0</v>
      </c>
      <c r="S15" s="77"/>
    </row>
    <row r="16" spans="2:25" ht="27" customHeight="1" thickBot="1" x14ac:dyDescent="0.2">
      <c r="B16" s="59"/>
      <c r="C16" s="39" t="str">
        <f>IF(B16="","",IF(B16=$L$10,$L$11,$M$11))</f>
        <v/>
      </c>
      <c r="D16" s="60"/>
      <c r="E16" s="61"/>
      <c r="F16" s="62"/>
      <c r="G16" s="61"/>
      <c r="H16" s="62"/>
      <c r="I16" s="63"/>
      <c r="S16" s="77"/>
    </row>
    <row r="17" spans="2:21" ht="27" customHeight="1" x14ac:dyDescent="0.15">
      <c r="B17" s="65" t="s">
        <v>18</v>
      </c>
      <c r="C17" s="66" t="s">
        <v>15</v>
      </c>
      <c r="D17" s="67"/>
      <c r="E17" s="68"/>
      <c r="F17" s="69"/>
      <c r="G17" s="68"/>
      <c r="H17" s="69"/>
      <c r="I17" s="70"/>
      <c r="S17" s="77"/>
    </row>
    <row r="18" spans="2:21" ht="27" customHeight="1" thickBot="1" x14ac:dyDescent="0.2">
      <c r="B18" s="71"/>
      <c r="C18" s="78"/>
      <c r="D18" s="73"/>
      <c r="E18" s="74"/>
      <c r="F18" s="75"/>
      <c r="G18" s="74"/>
      <c r="H18" s="75"/>
      <c r="I18" s="76"/>
      <c r="S18" s="77"/>
      <c r="U18" s="8"/>
    </row>
    <row r="19" spans="2:21" ht="6" customHeight="1" thickBot="1" x14ac:dyDescent="0.2"/>
    <row r="20" spans="2:21" ht="27" customHeight="1" x14ac:dyDescent="0.15">
      <c r="B20" s="52" t="s">
        <v>16</v>
      </c>
      <c r="C20" s="53" t="s">
        <v>17</v>
      </c>
      <c r="D20" s="54"/>
      <c r="E20" s="55"/>
      <c r="F20" s="56"/>
      <c r="G20" s="55"/>
      <c r="H20" s="56"/>
      <c r="I20" s="57"/>
      <c r="K20">
        <f>COUNTA(E20,G20,I20,E22,G22,I22)</f>
        <v>0</v>
      </c>
    </row>
    <row r="21" spans="2:21" ht="27" customHeight="1" thickBot="1" x14ac:dyDescent="0.2">
      <c r="B21" s="59"/>
      <c r="C21" s="39" t="str">
        <f>IF(B21="","",IF(B21=$L$10,$L$11,$M$11))</f>
        <v/>
      </c>
      <c r="D21" s="60"/>
      <c r="E21" s="61"/>
      <c r="F21" s="62"/>
      <c r="G21" s="61"/>
      <c r="H21" s="62"/>
      <c r="I21" s="63"/>
    </row>
    <row r="22" spans="2:21" ht="27" customHeight="1" x14ac:dyDescent="0.15">
      <c r="B22" s="65" t="s">
        <v>18</v>
      </c>
      <c r="C22" s="66" t="s">
        <v>15</v>
      </c>
      <c r="D22" s="67"/>
      <c r="E22" s="68"/>
      <c r="F22" s="69"/>
      <c r="G22" s="68"/>
      <c r="H22" s="69"/>
      <c r="I22" s="70"/>
    </row>
    <row r="23" spans="2:21" ht="27.75" customHeight="1" thickBot="1" x14ac:dyDescent="0.2">
      <c r="B23" s="71"/>
      <c r="C23" s="78"/>
      <c r="D23" s="73"/>
      <c r="E23" s="74"/>
      <c r="F23" s="75"/>
      <c r="G23" s="74"/>
      <c r="H23" s="75"/>
      <c r="I23" s="76"/>
    </row>
    <row r="24" spans="2:21" ht="6" customHeight="1" thickBot="1" x14ac:dyDescent="0.2"/>
    <row r="25" spans="2:21" ht="27" customHeight="1" x14ac:dyDescent="0.15">
      <c r="B25" s="52" t="s">
        <v>16</v>
      </c>
      <c r="C25" s="53" t="s">
        <v>17</v>
      </c>
      <c r="D25" s="54"/>
      <c r="E25" s="55"/>
      <c r="F25" s="56"/>
      <c r="G25" s="55"/>
      <c r="H25" s="56"/>
      <c r="I25" s="57"/>
      <c r="K25">
        <f>COUNTA(E25,G25,I25,E27,G27,I27)</f>
        <v>0</v>
      </c>
    </row>
    <row r="26" spans="2:21" ht="27" customHeight="1" thickBot="1" x14ac:dyDescent="0.2">
      <c r="B26" s="59"/>
      <c r="C26" s="39" t="str">
        <f>IF(B26="","",IF(B26=$L$10,$L$11,$M$11))</f>
        <v/>
      </c>
      <c r="D26" s="60"/>
      <c r="E26" s="61"/>
      <c r="F26" s="62"/>
      <c r="G26" s="61"/>
      <c r="H26" s="62"/>
      <c r="I26" s="63"/>
    </row>
    <row r="27" spans="2:21" ht="27" customHeight="1" x14ac:dyDescent="0.15">
      <c r="B27" s="65" t="s">
        <v>18</v>
      </c>
      <c r="C27" s="66" t="s">
        <v>15</v>
      </c>
      <c r="D27" s="67"/>
      <c r="E27" s="68"/>
      <c r="F27" s="69"/>
      <c r="G27" s="68"/>
      <c r="H27" s="69"/>
      <c r="I27" s="70"/>
    </row>
    <row r="28" spans="2:21" ht="27.75" customHeight="1" thickBot="1" x14ac:dyDescent="0.2">
      <c r="B28" s="71"/>
      <c r="C28" s="78"/>
      <c r="D28" s="73"/>
      <c r="E28" s="74"/>
      <c r="F28" s="75"/>
      <c r="G28" s="74"/>
      <c r="H28" s="75"/>
      <c r="I28" s="76"/>
    </row>
    <row r="29" spans="2:21" ht="6" customHeight="1" thickBot="1" x14ac:dyDescent="0.2"/>
    <row r="30" spans="2:21" ht="27" customHeight="1" x14ac:dyDescent="0.15">
      <c r="B30" s="52" t="s">
        <v>16</v>
      </c>
      <c r="C30" s="53" t="s">
        <v>17</v>
      </c>
      <c r="D30" s="54"/>
      <c r="E30" s="55"/>
      <c r="F30" s="56"/>
      <c r="G30" s="55"/>
      <c r="H30" s="56"/>
      <c r="I30" s="57"/>
      <c r="K30">
        <f>COUNTA(E30,G30,I30,E32,G32,I32)</f>
        <v>0</v>
      </c>
    </row>
    <row r="31" spans="2:21" ht="27" customHeight="1" thickBot="1" x14ac:dyDescent="0.2">
      <c r="B31" s="59"/>
      <c r="C31" s="39" t="str">
        <f>IF(B31="","",IF(B31=$L$10,$L$11,$M$11))</f>
        <v/>
      </c>
      <c r="D31" s="60"/>
      <c r="E31" s="61"/>
      <c r="F31" s="62"/>
      <c r="G31" s="61"/>
      <c r="H31" s="62"/>
      <c r="I31" s="63"/>
    </row>
    <row r="32" spans="2:21" ht="27" customHeight="1" x14ac:dyDescent="0.15">
      <c r="B32" s="65" t="s">
        <v>18</v>
      </c>
      <c r="C32" s="66" t="s">
        <v>15</v>
      </c>
      <c r="D32" s="67"/>
      <c r="E32" s="68"/>
      <c r="F32" s="69"/>
      <c r="G32" s="68"/>
      <c r="H32" s="69"/>
      <c r="I32" s="70"/>
    </row>
    <row r="33" spans="2:11" ht="27.75" customHeight="1" thickBot="1" x14ac:dyDescent="0.2">
      <c r="B33" s="71"/>
      <c r="C33" s="78"/>
      <c r="D33" s="73"/>
      <c r="E33" s="74"/>
      <c r="F33" s="75"/>
      <c r="G33" s="74"/>
      <c r="H33" s="75"/>
      <c r="I33" s="76"/>
    </row>
    <row r="34" spans="2:11" ht="6" customHeight="1" thickBot="1" x14ac:dyDescent="0.2"/>
    <row r="35" spans="2:11" ht="27" customHeight="1" x14ac:dyDescent="0.15">
      <c r="B35" s="52" t="s">
        <v>16</v>
      </c>
      <c r="C35" s="53" t="s">
        <v>17</v>
      </c>
      <c r="D35" s="54"/>
      <c r="E35" s="55"/>
      <c r="F35" s="56"/>
      <c r="G35" s="55"/>
      <c r="H35" s="56"/>
      <c r="I35" s="57"/>
      <c r="K35">
        <f>COUNTA(E35,G35,I35,E37,G37,I37)</f>
        <v>0</v>
      </c>
    </row>
    <row r="36" spans="2:11" ht="27" customHeight="1" thickBot="1" x14ac:dyDescent="0.2">
      <c r="B36" s="59"/>
      <c r="C36" s="39" t="str">
        <f>IF(B36="","",IF(B36=$L$10,$L$11,$M$11))</f>
        <v/>
      </c>
      <c r="D36" s="60"/>
      <c r="E36" s="61"/>
      <c r="F36" s="62"/>
      <c r="G36" s="61"/>
      <c r="H36" s="62"/>
      <c r="I36" s="63"/>
    </row>
    <row r="37" spans="2:11" ht="27" customHeight="1" x14ac:dyDescent="0.15">
      <c r="B37" s="65" t="s">
        <v>18</v>
      </c>
      <c r="C37" s="66" t="s">
        <v>15</v>
      </c>
      <c r="D37" s="67"/>
      <c r="E37" s="68"/>
      <c r="F37" s="69"/>
      <c r="G37" s="68"/>
      <c r="H37" s="69"/>
      <c r="I37" s="70"/>
    </row>
    <row r="38" spans="2:11" ht="27.75" customHeight="1" thickBot="1" x14ac:dyDescent="0.2">
      <c r="B38" s="71"/>
      <c r="C38" s="78"/>
      <c r="D38" s="73"/>
      <c r="E38" s="74"/>
      <c r="F38" s="75"/>
      <c r="G38" s="74"/>
      <c r="H38" s="75"/>
      <c r="I38" s="76"/>
    </row>
    <row r="39" spans="2:11" ht="6" customHeight="1" thickBot="1" x14ac:dyDescent="0.2"/>
    <row r="40" spans="2:11" ht="27" customHeight="1" x14ac:dyDescent="0.15">
      <c r="B40" s="52" t="s">
        <v>16</v>
      </c>
      <c r="C40" s="53" t="s">
        <v>17</v>
      </c>
      <c r="D40" s="54"/>
      <c r="E40" s="55"/>
      <c r="F40" s="56"/>
      <c r="G40" s="55"/>
      <c r="H40" s="56"/>
      <c r="I40" s="57"/>
      <c r="K40">
        <f>COUNTA(E40,G40,I40,E42,G42,I42)</f>
        <v>0</v>
      </c>
    </row>
    <row r="41" spans="2:11" ht="27" customHeight="1" thickBot="1" x14ac:dyDescent="0.2">
      <c r="B41" s="59"/>
      <c r="C41" s="39" t="str">
        <f>IF(B41="","",IF(B41=$L$10,$L$11,$M$11))</f>
        <v/>
      </c>
      <c r="D41" s="60"/>
      <c r="E41" s="61"/>
      <c r="F41" s="62"/>
      <c r="G41" s="61"/>
      <c r="H41" s="62"/>
      <c r="I41" s="63"/>
    </row>
    <row r="42" spans="2:11" ht="27" customHeight="1" x14ac:dyDescent="0.15">
      <c r="B42" s="65" t="s">
        <v>18</v>
      </c>
      <c r="C42" s="66" t="s">
        <v>15</v>
      </c>
      <c r="D42" s="67"/>
      <c r="E42" s="68"/>
      <c r="F42" s="69"/>
      <c r="G42" s="68"/>
      <c r="H42" s="69"/>
      <c r="I42" s="70"/>
    </row>
    <row r="43" spans="2:11" ht="27.75" customHeight="1" thickBot="1" x14ac:dyDescent="0.2">
      <c r="B43" s="71"/>
      <c r="C43" s="78"/>
      <c r="D43" s="73"/>
      <c r="E43" s="74"/>
      <c r="F43" s="75"/>
      <c r="G43" s="74"/>
      <c r="H43" s="75"/>
      <c r="I43" s="76"/>
    </row>
    <row r="44" spans="2:11" ht="6" customHeight="1" thickBot="1" x14ac:dyDescent="0.2"/>
    <row r="45" spans="2:11" ht="27" customHeight="1" x14ac:dyDescent="0.15">
      <c r="B45" s="52" t="s">
        <v>16</v>
      </c>
      <c r="C45" s="53" t="s">
        <v>17</v>
      </c>
      <c r="D45" s="54"/>
      <c r="E45" s="55"/>
      <c r="F45" s="56"/>
      <c r="G45" s="55"/>
      <c r="H45" s="56"/>
      <c r="I45" s="57"/>
      <c r="K45">
        <f>COUNTA(E45,G45,I45,E47,G47,I47)</f>
        <v>0</v>
      </c>
    </row>
    <row r="46" spans="2:11" ht="27" customHeight="1" thickBot="1" x14ac:dyDescent="0.2">
      <c r="B46" s="59"/>
      <c r="C46" s="39" t="str">
        <f>IF(B46="","",IF(B46=$L$10,$L$11,$M$11))</f>
        <v/>
      </c>
      <c r="D46" s="60"/>
      <c r="E46" s="61"/>
      <c r="F46" s="62"/>
      <c r="G46" s="61"/>
      <c r="H46" s="62"/>
      <c r="I46" s="63"/>
    </row>
    <row r="47" spans="2:11" ht="27" customHeight="1" x14ac:dyDescent="0.15">
      <c r="B47" s="65" t="s">
        <v>18</v>
      </c>
      <c r="C47" s="66" t="s">
        <v>15</v>
      </c>
      <c r="D47" s="67"/>
      <c r="E47" s="68"/>
      <c r="F47" s="69"/>
      <c r="G47" s="68"/>
      <c r="H47" s="69"/>
      <c r="I47" s="70"/>
    </row>
    <row r="48" spans="2:11" ht="27.75" customHeight="1" thickBot="1" x14ac:dyDescent="0.2">
      <c r="B48" s="71"/>
      <c r="C48" s="78"/>
      <c r="D48" s="73"/>
      <c r="E48" s="74"/>
      <c r="F48" s="75"/>
      <c r="G48" s="74"/>
      <c r="H48" s="75"/>
      <c r="I48" s="76"/>
    </row>
    <row r="49" spans="2:11" ht="6" customHeight="1" thickBot="1" x14ac:dyDescent="0.2"/>
    <row r="50" spans="2:11" ht="27" customHeight="1" x14ac:dyDescent="0.15">
      <c r="B50" s="52" t="s">
        <v>16</v>
      </c>
      <c r="C50" s="53" t="s">
        <v>17</v>
      </c>
      <c r="D50" s="54"/>
      <c r="E50" s="55"/>
      <c r="F50" s="56"/>
      <c r="G50" s="55"/>
      <c r="H50" s="56"/>
      <c r="I50" s="57"/>
      <c r="K50">
        <f>COUNTA(E50,G50,I50,E52,G52,I52)</f>
        <v>0</v>
      </c>
    </row>
    <row r="51" spans="2:11" ht="27" customHeight="1" thickBot="1" x14ac:dyDescent="0.2">
      <c r="B51" s="59"/>
      <c r="C51" s="39" t="str">
        <f>IF(B51="","",IF(B51=$L$10,$L$11,$M$11))</f>
        <v/>
      </c>
      <c r="D51" s="60"/>
      <c r="E51" s="61"/>
      <c r="F51" s="62"/>
      <c r="G51" s="61"/>
      <c r="H51" s="62"/>
      <c r="I51" s="63"/>
    </row>
    <row r="52" spans="2:11" ht="27" customHeight="1" x14ac:dyDescent="0.15">
      <c r="B52" s="65" t="s">
        <v>18</v>
      </c>
      <c r="C52" s="66" t="s">
        <v>15</v>
      </c>
      <c r="D52" s="67"/>
      <c r="E52" s="68"/>
      <c r="F52" s="69"/>
      <c r="G52" s="68"/>
      <c r="H52" s="69"/>
      <c r="I52" s="70"/>
    </row>
    <row r="53" spans="2:11" ht="27.75" customHeight="1" thickBot="1" x14ac:dyDescent="0.2">
      <c r="B53" s="71"/>
      <c r="C53" s="78"/>
      <c r="D53" s="73"/>
      <c r="E53" s="74"/>
      <c r="F53" s="75"/>
      <c r="G53" s="74"/>
      <c r="H53" s="75"/>
      <c r="I53" s="76"/>
    </row>
    <row r="54" spans="2:11" ht="6" customHeight="1" thickBot="1" x14ac:dyDescent="0.2"/>
    <row r="55" spans="2:11" ht="27" customHeight="1" x14ac:dyDescent="0.15">
      <c r="B55" s="52" t="s">
        <v>16</v>
      </c>
      <c r="C55" s="53" t="s">
        <v>17</v>
      </c>
      <c r="D55" s="54"/>
      <c r="E55" s="55"/>
      <c r="F55" s="56"/>
      <c r="G55" s="55"/>
      <c r="H55" s="56"/>
      <c r="I55" s="57"/>
      <c r="K55">
        <f>COUNTA(E55,G55,I55,E57,G57,I57)</f>
        <v>0</v>
      </c>
    </row>
    <row r="56" spans="2:11" ht="27" customHeight="1" thickBot="1" x14ac:dyDescent="0.2">
      <c r="B56" s="59"/>
      <c r="C56" s="39" t="str">
        <f>IF(B56="","",IF(B56=$L$10,$L$11,$M$11))</f>
        <v/>
      </c>
      <c r="D56" s="60"/>
      <c r="E56" s="61"/>
      <c r="F56" s="62"/>
      <c r="G56" s="61"/>
      <c r="H56" s="62"/>
      <c r="I56" s="63"/>
    </row>
    <row r="57" spans="2:11" ht="27" customHeight="1" x14ac:dyDescent="0.15">
      <c r="B57" s="65" t="s">
        <v>18</v>
      </c>
      <c r="C57" s="66" t="s">
        <v>15</v>
      </c>
      <c r="D57" s="67"/>
      <c r="E57" s="68"/>
      <c r="F57" s="69"/>
      <c r="G57" s="68"/>
      <c r="H57" s="69"/>
      <c r="I57" s="70"/>
    </row>
    <row r="58" spans="2:11" ht="27.75" customHeight="1" thickBot="1" x14ac:dyDescent="0.2">
      <c r="B58" s="71"/>
      <c r="C58" s="78"/>
      <c r="D58" s="73"/>
      <c r="E58" s="74"/>
      <c r="F58" s="75"/>
      <c r="G58" s="74"/>
      <c r="H58" s="75"/>
      <c r="I58" s="76"/>
    </row>
    <row r="59" spans="2:11" ht="6" customHeight="1" thickBot="1" x14ac:dyDescent="0.2"/>
    <row r="60" spans="2:11" ht="27" customHeight="1" x14ac:dyDescent="0.15">
      <c r="B60" s="52" t="s">
        <v>16</v>
      </c>
      <c r="C60" s="53" t="s">
        <v>17</v>
      </c>
      <c r="D60" s="54"/>
      <c r="E60" s="55"/>
      <c r="F60" s="56"/>
      <c r="G60" s="55"/>
      <c r="H60" s="56"/>
      <c r="I60" s="57"/>
      <c r="K60">
        <f>COUNTA(E60,G60,I60,E62,G62,I62)</f>
        <v>0</v>
      </c>
    </row>
    <row r="61" spans="2:11" ht="27" customHeight="1" thickBot="1" x14ac:dyDescent="0.2">
      <c r="B61" s="59"/>
      <c r="C61" s="39" t="str">
        <f>IF(B61="","",IF(B61=$L$10,$L$11,$M$11))</f>
        <v/>
      </c>
      <c r="D61" s="60"/>
      <c r="E61" s="61"/>
      <c r="F61" s="62"/>
      <c r="G61" s="61"/>
      <c r="H61" s="62"/>
      <c r="I61" s="63"/>
    </row>
    <row r="62" spans="2:11" ht="27" customHeight="1" x14ac:dyDescent="0.15">
      <c r="B62" s="65" t="s">
        <v>18</v>
      </c>
      <c r="C62" s="66" t="s">
        <v>15</v>
      </c>
      <c r="D62" s="67"/>
      <c r="E62" s="68"/>
      <c r="F62" s="69"/>
      <c r="G62" s="68"/>
      <c r="H62" s="69"/>
      <c r="I62" s="70"/>
    </row>
    <row r="63" spans="2:11" ht="27.75" customHeight="1" thickBot="1" x14ac:dyDescent="0.2">
      <c r="B63" s="71"/>
      <c r="C63" s="78"/>
      <c r="D63" s="73"/>
      <c r="E63" s="74"/>
      <c r="F63" s="75"/>
      <c r="G63" s="74"/>
      <c r="H63" s="75"/>
      <c r="I63" s="76"/>
    </row>
    <row r="64" spans="2:11" ht="6" customHeight="1" thickBot="1" x14ac:dyDescent="0.2"/>
    <row r="65" spans="2:11" ht="27" customHeight="1" x14ac:dyDescent="0.15">
      <c r="B65" s="52" t="s">
        <v>16</v>
      </c>
      <c r="C65" s="53" t="s">
        <v>17</v>
      </c>
      <c r="D65" s="54"/>
      <c r="E65" s="55"/>
      <c r="F65" s="56"/>
      <c r="G65" s="55"/>
      <c r="H65" s="56"/>
      <c r="I65" s="57"/>
      <c r="K65">
        <f>COUNTA(E65,G65,I65,E67,G67,I67)</f>
        <v>0</v>
      </c>
    </row>
    <row r="66" spans="2:11" ht="27" customHeight="1" thickBot="1" x14ac:dyDescent="0.2">
      <c r="B66" s="59"/>
      <c r="C66" s="39" t="str">
        <f>IF(B66="","",IF(B66=$L$10,$L$11,$M$11))</f>
        <v/>
      </c>
      <c r="D66" s="60"/>
      <c r="E66" s="61"/>
      <c r="F66" s="62"/>
      <c r="G66" s="61"/>
      <c r="H66" s="62"/>
      <c r="I66" s="63"/>
    </row>
    <row r="67" spans="2:11" ht="27" customHeight="1" x14ac:dyDescent="0.15">
      <c r="B67" s="65" t="s">
        <v>18</v>
      </c>
      <c r="C67" s="66" t="s">
        <v>15</v>
      </c>
      <c r="D67" s="67"/>
      <c r="E67" s="68"/>
      <c r="F67" s="69"/>
      <c r="G67" s="68"/>
      <c r="H67" s="69"/>
      <c r="I67" s="70"/>
    </row>
    <row r="68" spans="2:11" ht="27.75" customHeight="1" thickBot="1" x14ac:dyDescent="0.2">
      <c r="B68" s="71"/>
      <c r="C68" s="78"/>
      <c r="D68" s="73"/>
      <c r="E68" s="74"/>
      <c r="F68" s="75"/>
      <c r="G68" s="74"/>
      <c r="H68" s="75"/>
      <c r="I68" s="76"/>
    </row>
    <row r="69" spans="2:11" ht="21" customHeight="1" x14ac:dyDescent="0.15"/>
    <row r="70" spans="2:11" ht="21" customHeight="1" x14ac:dyDescent="0.15"/>
  </sheetData>
  <sheetProtection algorithmName="SHA-512" hashValue="N6gDKIc842Q68t0GpeiDvg8sUCYdjoKS212dcpHGWC5v27OsJuetbWNA91sgahWlrM4Y1hFN3wpQ2T9IE4ZbZQ==" saltValue="bYHGqc9wil/wjnBFluWpOA==" spinCount="100000" sheet="1" objects="1" scenarios="1" selectLockedCells="1"/>
  <mergeCells count="3">
    <mergeCell ref="B1:F1"/>
    <mergeCell ref="H1:I1"/>
    <mergeCell ref="T3:X10"/>
  </mergeCells>
  <phoneticPr fontId="2"/>
  <conditionalFormatting sqref="B11">
    <cfRule type="containsText" dxfId="23" priority="25" stopIfTrue="1" operator="containsText" text="女">
      <formula>NOT(ISERROR(SEARCH("女",B11)))</formula>
    </cfRule>
    <cfRule type="containsText" dxfId="22" priority="26"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5">
    <dataValidation type="list" allowBlank="1" showInputMessage="1" showErrorMessage="1" sqref="B13 B18 B23 B28 B33 B38 B43 B48 B53 B58 B63 B68">
      <formula1>$L$13:$R$13</formula1>
    </dataValidation>
    <dataValidation type="list" allowBlank="1" showInputMessage="1" showErrorMessage="1" sqref="D11 F11 H11 D13 F13 H13 D31 D61 D16 D21 D26 F31 D36 D41 D46 D51 D56 F36 F61 F16 F21 F26 H31 H36 F41 F46 F51 F56 H41 H61 H16 H21 H26 D33 D38 D43 H46 H51 H56 D48 D63 D18 D23 D28 F33 F38 F43 F48 D53 D58 F53 F63 F18 F23 F28 H33 H38 H43 H48 H53 F58 H58 H63 H18 H23 H28 D66 F66 H66 D68 F68 H68">
      <formula1>$L$12:$S$12</formula1>
    </dataValidation>
    <dataValidation type="list" allowBlank="1" showInputMessage="1" showErrorMessage="1" sqref="B11 B61 B16 B21 B26 B31 B36 B41 B46 B51 B56 B66">
      <formula1>$L$10:$Q$10</formula1>
    </dataValidation>
    <dataValidation imeMode="halfKatakana" allowBlank="1" showInputMessage="1" showErrorMessage="1" sqref="E11 G11 I11 E13 G13 I13 E16 G16 I16 E18 G18 I18 E21 G21 I21 E23 G23 I23 E26 G26 I26 E28 G28 I28 E31 G31 I31 E33 G33 I33 E36 G36 I36 E38 G38 I38 E41 G41 I41 E43 G43 I43 E46 G46 I46 E48 G48 I48 E51 G51 I51 E53 G53 I53 E56 G56 I56 E58 G58 I58 E61 G61 I61 E63 G63 I63 E66 G66 I66 E68 G68 I68"/>
    <dataValidation imeMode="hiragana" allowBlank="1" showInputMessage="1" showErrorMessage="1" sqref="E10 G10 I10 E12 G12 I12 E15 G15 I15 E17 G17 I17 E20 G20 I20 E22 G22 I22 E25 G25 I25 E27 G27 I27 E30 G30 I30 E32 G32 I32 E35 G35 I35 E37 G37 I37 E40 G40 I40 E42 G42 I42 E45 G45 I45 E47 G47 I47 E50 G50 I50 E52 G52 I52 E55 G55 I55 E57 G57 I57 E60 G60 I60 E62 G62 I62 E65 G65 I65 E67 G67 I67"/>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入力方法・注意事項</vt:lpstr>
      <vt:lpstr>個人種目申込一覧表</vt:lpstr>
      <vt:lpstr>リレー申込票</vt:lpstr>
      <vt:lpstr>小学女子</vt:lpstr>
      <vt:lpstr>小学男子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小平　昌紀</cp:lastModifiedBy>
  <cp:lastPrinted>2023-07-11T23:03:27Z</cp:lastPrinted>
  <dcterms:created xsi:type="dcterms:W3CDTF">2009-03-04T01:02:54Z</dcterms:created>
  <dcterms:modified xsi:type="dcterms:W3CDTF">2024-06-26T02:42:24Z</dcterms:modified>
</cp:coreProperties>
</file>